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635" windowWidth="11355" windowHeight="6150" activeTab="0"/>
  </bookViews>
  <sheets>
    <sheet name="28 01 2007 - COMPLETO" sheetId="1" r:id="rId1"/>
  </sheets>
  <definedNames>
    <definedName name="_xlnm.Print_Area" localSheetId="0">'28 01 2007 - COMPLETO'!$A$1:$K$97</definedName>
    <definedName name="_xlnm.Print_Titles" localSheetId="0">'28 01 2007 - COMPLETO'!$1:$4</definedName>
  </definedNames>
  <calcPr fullCalcOnLoad="1"/>
</workbook>
</file>

<file path=xl/sharedStrings.xml><?xml version="1.0" encoding="utf-8"?>
<sst xmlns="http://schemas.openxmlformats.org/spreadsheetml/2006/main" count="119" uniqueCount="72">
  <si>
    <t>CIA AÉREA</t>
  </si>
  <si>
    <t>METEOROLOGIA</t>
  </si>
  <si>
    <t>FLUXO TRÁFEGO</t>
  </si>
  <si>
    <t>CANCELAMENTO</t>
  </si>
  <si>
    <t>PREVISTO</t>
  </si>
  <si>
    <t>AEROPORTO</t>
  </si>
  <si>
    <t>ATRASOS</t>
  </si>
  <si>
    <t>ATRASO (maior que 1 hora)</t>
  </si>
  <si>
    <t xml:space="preserve">TOTAL </t>
  </si>
  <si>
    <t>EMPRESA</t>
  </si>
  <si>
    <t xml:space="preserve"> CANCELAMENTOS</t>
  </si>
  <si>
    <t>BELÉM</t>
  </si>
  <si>
    <t xml:space="preserve">GOL </t>
  </si>
  <si>
    <t xml:space="preserve">TAM </t>
  </si>
  <si>
    <t>BELÉM TOTAL</t>
  </si>
  <si>
    <t>BRASÍLIA</t>
  </si>
  <si>
    <t xml:space="preserve">BRA </t>
  </si>
  <si>
    <t xml:space="preserve">OCEANAIR  </t>
  </si>
  <si>
    <t xml:space="preserve">PASSAREDO </t>
  </si>
  <si>
    <t xml:space="preserve">VARIG </t>
  </si>
  <si>
    <t>BRASÍLIA TOTAL</t>
  </si>
  <si>
    <t>CONFINS</t>
  </si>
  <si>
    <t>GOL</t>
  </si>
  <si>
    <t>OCEANAIR</t>
  </si>
  <si>
    <t>TAM</t>
  </si>
  <si>
    <t>CONFINS TOTAL</t>
  </si>
  <si>
    <t>BRA</t>
  </si>
  <si>
    <t>TAF</t>
  </si>
  <si>
    <t>FORTALEZA TOTAL</t>
  </si>
  <si>
    <t>RICO</t>
  </si>
  <si>
    <t>TRIP</t>
  </si>
  <si>
    <t>TOTAL</t>
  </si>
  <si>
    <t>VARIG</t>
  </si>
  <si>
    <t>GALEÃO</t>
  </si>
  <si>
    <t>TAM MERCOSUR</t>
  </si>
  <si>
    <t xml:space="preserve">OCEANAIR </t>
  </si>
  <si>
    <t xml:space="preserve">WEBJET </t>
  </si>
  <si>
    <t>GALEÃO TOTAL</t>
  </si>
  <si>
    <t>PORTO ALEGRE</t>
  </si>
  <si>
    <t>NHT</t>
  </si>
  <si>
    <t>PORTO ALEGRE TOTAL</t>
  </si>
  <si>
    <t>RECIFE</t>
  </si>
  <si>
    <t xml:space="preserve">TAP </t>
  </si>
  <si>
    <t>SANTOS DUMONT</t>
  </si>
  <si>
    <t>SANTOS DUMONT TOTAL</t>
  </si>
  <si>
    <t>SALVADOR</t>
  </si>
  <si>
    <t xml:space="preserve">ABAETE </t>
  </si>
  <si>
    <t xml:space="preserve">TAF  </t>
  </si>
  <si>
    <t>SALVADOR TOTAL</t>
  </si>
  <si>
    <t>RECIFE TOTAL</t>
  </si>
  <si>
    <t>TOTAL GERAL</t>
  </si>
  <si>
    <t>AIR FRANCE</t>
  </si>
  <si>
    <t>DELTA AIRLINES</t>
  </si>
  <si>
    <t>LAN EXPRESS</t>
  </si>
  <si>
    <t>UNITED</t>
  </si>
  <si>
    <t>CURITIBA</t>
  </si>
  <si>
    <t>CURITIBA TOTAL</t>
  </si>
  <si>
    <t>TAP</t>
  </si>
  <si>
    <t>IBERIA</t>
  </si>
  <si>
    <t>META</t>
  </si>
  <si>
    <t>PUMA AIR</t>
  </si>
  <si>
    <t xml:space="preserve">LAN CHILE </t>
  </si>
  <si>
    <t>AMERICAN</t>
  </si>
  <si>
    <t xml:space="preserve">AEROLINEAS </t>
  </si>
  <si>
    <t>CONTINENTAL</t>
  </si>
  <si>
    <t>AEROLINEAS</t>
  </si>
  <si>
    <t>AVIANCA</t>
  </si>
  <si>
    <t>COPA</t>
  </si>
  <si>
    <t>TAAG</t>
  </si>
  <si>
    <t>PLUNA</t>
  </si>
  <si>
    <t>ANAC - BOLETIM DE ATRASOS E CANCELAMENTOS - 28 DE JANEIRO DE 2007</t>
  </si>
  <si>
    <t>FORTALEZA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</si>
</sst>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3" borderId="11" xfId="0" applyNumberFormat="1" applyFont="1" applyFill="1" applyBorder="1" applyAlignment="1">
      <alignment horizontal="center" vertical="center"/>
    </xf>
    <xf numFmtId="0" fontId="1" fillId="3" borderId="20" xfId="0" applyNumberFormat="1" applyFont="1" applyFill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" fillId="3" borderId="31" xfId="0" applyNumberFormat="1" applyFont="1" applyFill="1" applyBorder="1" applyAlignment="1">
      <alignment horizontal="center" vertical="center"/>
    </xf>
    <xf numFmtId="0" fontId="1" fillId="3" borderId="32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view="pageBreakPreview" zoomScale="90" zoomScaleNormal="75" zoomScaleSheetLayoutView="90" workbookViewId="0" topLeftCell="A65">
      <selection activeCell="H45" sqref="H45:H46"/>
    </sheetView>
  </sheetViews>
  <sheetFormatPr defaultColWidth="9.140625" defaultRowHeight="12.75"/>
  <cols>
    <col min="1" max="1" width="17.57421875" style="5" bestFit="1" customWidth="1"/>
    <col min="2" max="2" width="18.140625" style="5" bestFit="1" customWidth="1"/>
    <col min="3" max="3" width="10.421875" style="5" bestFit="1" customWidth="1"/>
    <col min="4" max="4" width="7.140625" style="5" bestFit="1" customWidth="1"/>
    <col min="5" max="5" width="16.140625" style="5" bestFit="1" customWidth="1"/>
    <col min="6" max="6" width="9.8515625" style="5" bestFit="1" customWidth="1"/>
    <col min="7" max="7" width="10.00390625" style="2" bestFit="1" customWidth="1"/>
    <col min="8" max="8" width="7.140625" style="5" bestFit="1" customWidth="1"/>
    <col min="9" max="9" width="16.140625" style="5" bestFit="1" customWidth="1"/>
    <col min="10" max="10" width="9.8515625" style="5" bestFit="1" customWidth="1"/>
    <col min="11" max="11" width="17.421875" style="2" customWidth="1"/>
    <col min="12" max="16384" width="9.140625" style="6" customWidth="1"/>
  </cols>
  <sheetData>
    <row r="1" spans="1:11" ht="12.75">
      <c r="A1" s="102" t="s">
        <v>70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3.5" thickBo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3.5" thickBot="1">
      <c r="A3" s="104" t="s">
        <v>5</v>
      </c>
      <c r="B3" s="106" t="s">
        <v>9</v>
      </c>
      <c r="C3" s="108" t="s">
        <v>4</v>
      </c>
      <c r="D3" s="99" t="s">
        <v>7</v>
      </c>
      <c r="E3" s="100"/>
      <c r="F3" s="101"/>
      <c r="G3" s="3" t="s">
        <v>8</v>
      </c>
      <c r="H3" s="99" t="s">
        <v>3</v>
      </c>
      <c r="I3" s="100"/>
      <c r="J3" s="101"/>
      <c r="K3" s="3" t="s">
        <v>8</v>
      </c>
    </row>
    <row r="4" spans="1:11" ht="39" thickBot="1">
      <c r="A4" s="105"/>
      <c r="B4" s="107"/>
      <c r="C4" s="109"/>
      <c r="D4" s="4" t="s">
        <v>0</v>
      </c>
      <c r="E4" s="4" t="s">
        <v>1</v>
      </c>
      <c r="F4" s="4" t="s">
        <v>2</v>
      </c>
      <c r="G4" s="1" t="s">
        <v>6</v>
      </c>
      <c r="H4" s="4" t="s">
        <v>0</v>
      </c>
      <c r="I4" s="4" t="s">
        <v>1</v>
      </c>
      <c r="J4" s="4" t="s">
        <v>2</v>
      </c>
      <c r="K4" s="1" t="s">
        <v>10</v>
      </c>
    </row>
    <row r="5" spans="1:11" ht="12.75">
      <c r="A5" s="115" t="s">
        <v>11</v>
      </c>
      <c r="B5" s="7" t="s">
        <v>12</v>
      </c>
      <c r="C5" s="48">
        <v>9</v>
      </c>
      <c r="D5" s="8">
        <v>0</v>
      </c>
      <c r="E5" s="8">
        <v>2</v>
      </c>
      <c r="F5" s="8">
        <v>0</v>
      </c>
      <c r="G5" s="32">
        <f aca="true" t="shared" si="0" ref="G5:G67">SUM(D5:F5)</f>
        <v>2</v>
      </c>
      <c r="H5" s="10">
        <v>0</v>
      </c>
      <c r="I5" s="71">
        <v>0</v>
      </c>
      <c r="J5" s="10">
        <v>0</v>
      </c>
      <c r="K5" s="9">
        <f aca="true" t="shared" si="1" ref="K5:K67">SUM(H5:J5)</f>
        <v>0</v>
      </c>
    </row>
    <row r="6" spans="1:11" ht="12.75">
      <c r="A6" s="115"/>
      <c r="B6" s="7" t="s">
        <v>59</v>
      </c>
      <c r="C6" s="48">
        <v>5</v>
      </c>
      <c r="D6" s="8">
        <v>0</v>
      </c>
      <c r="E6" s="8">
        <v>0</v>
      </c>
      <c r="F6" s="8">
        <v>0</v>
      </c>
      <c r="G6" s="32">
        <f t="shared" si="0"/>
        <v>0</v>
      </c>
      <c r="H6" s="10">
        <v>0</v>
      </c>
      <c r="I6" s="71">
        <v>0</v>
      </c>
      <c r="J6" s="10">
        <v>0</v>
      </c>
      <c r="K6" s="9">
        <f t="shared" si="1"/>
        <v>0</v>
      </c>
    </row>
    <row r="7" spans="1:11" ht="12.75">
      <c r="A7" s="115"/>
      <c r="B7" s="7" t="s">
        <v>60</v>
      </c>
      <c r="C7" s="48">
        <v>3</v>
      </c>
      <c r="D7" s="8">
        <v>0</v>
      </c>
      <c r="E7" s="8">
        <v>0</v>
      </c>
      <c r="F7" s="8">
        <v>0</v>
      </c>
      <c r="G7" s="32">
        <f t="shared" si="0"/>
        <v>0</v>
      </c>
      <c r="H7" s="10">
        <v>0</v>
      </c>
      <c r="I7" s="71">
        <v>0</v>
      </c>
      <c r="J7" s="10">
        <v>0</v>
      </c>
      <c r="K7" s="9">
        <f t="shared" si="1"/>
        <v>0</v>
      </c>
    </row>
    <row r="8" spans="1:11" ht="12.75">
      <c r="A8" s="115"/>
      <c r="B8" s="7" t="s">
        <v>29</v>
      </c>
      <c r="C8" s="48">
        <v>3</v>
      </c>
      <c r="D8" s="8">
        <v>0</v>
      </c>
      <c r="E8" s="8">
        <v>0</v>
      </c>
      <c r="F8" s="8">
        <v>0</v>
      </c>
      <c r="G8" s="32">
        <f t="shared" si="0"/>
        <v>0</v>
      </c>
      <c r="H8" s="10">
        <v>0</v>
      </c>
      <c r="I8" s="71">
        <v>0</v>
      </c>
      <c r="J8" s="10">
        <v>0</v>
      </c>
      <c r="K8" s="9">
        <f t="shared" si="1"/>
        <v>0</v>
      </c>
    </row>
    <row r="9" spans="1:11" ht="12.75">
      <c r="A9" s="115"/>
      <c r="B9" s="7" t="s">
        <v>26</v>
      </c>
      <c r="C9" s="48">
        <v>2</v>
      </c>
      <c r="D9" s="8">
        <v>0</v>
      </c>
      <c r="E9" s="8">
        <v>0</v>
      </c>
      <c r="F9" s="8">
        <v>0</v>
      </c>
      <c r="G9" s="32">
        <f t="shared" si="0"/>
        <v>0</v>
      </c>
      <c r="H9" s="10">
        <v>2</v>
      </c>
      <c r="I9" s="71">
        <v>0</v>
      </c>
      <c r="J9" s="10">
        <v>0</v>
      </c>
      <c r="K9" s="9">
        <f t="shared" si="1"/>
        <v>2</v>
      </c>
    </row>
    <row r="10" spans="1:11" ht="12.75">
      <c r="A10" s="115"/>
      <c r="B10" s="7" t="s">
        <v>27</v>
      </c>
      <c r="C10" s="48">
        <v>5</v>
      </c>
      <c r="D10" s="8">
        <v>0</v>
      </c>
      <c r="E10" s="8">
        <v>0</v>
      </c>
      <c r="F10" s="8">
        <v>0</v>
      </c>
      <c r="G10" s="32">
        <f t="shared" si="0"/>
        <v>0</v>
      </c>
      <c r="H10" s="10">
        <v>0</v>
      </c>
      <c r="I10" s="71">
        <v>0</v>
      </c>
      <c r="J10" s="10">
        <v>0</v>
      </c>
      <c r="K10" s="9">
        <f t="shared" si="1"/>
        <v>0</v>
      </c>
    </row>
    <row r="11" spans="1:11" ht="12.75">
      <c r="A11" s="115"/>
      <c r="B11" s="7" t="s">
        <v>13</v>
      </c>
      <c r="C11" s="48">
        <v>16</v>
      </c>
      <c r="D11" s="8">
        <v>1</v>
      </c>
      <c r="E11" s="8">
        <v>0</v>
      </c>
      <c r="F11" s="8">
        <v>0</v>
      </c>
      <c r="G11" s="32">
        <f t="shared" si="0"/>
        <v>1</v>
      </c>
      <c r="H11" s="10">
        <v>2</v>
      </c>
      <c r="I11" s="71">
        <v>0</v>
      </c>
      <c r="J11" s="10">
        <v>0</v>
      </c>
      <c r="K11" s="9">
        <f t="shared" si="1"/>
        <v>2</v>
      </c>
    </row>
    <row r="12" spans="1:11" ht="12.75">
      <c r="A12" s="115"/>
      <c r="B12" s="7" t="s">
        <v>31</v>
      </c>
      <c r="C12" s="48">
        <v>4</v>
      </c>
      <c r="D12" s="8">
        <v>0</v>
      </c>
      <c r="E12" s="8">
        <v>0</v>
      </c>
      <c r="F12" s="8">
        <v>0</v>
      </c>
      <c r="G12" s="32">
        <f t="shared" si="0"/>
        <v>0</v>
      </c>
      <c r="H12" s="10">
        <v>0</v>
      </c>
      <c r="I12" s="71">
        <v>0</v>
      </c>
      <c r="J12" s="10">
        <v>0</v>
      </c>
      <c r="K12" s="9">
        <f t="shared" si="1"/>
        <v>0</v>
      </c>
    </row>
    <row r="13" spans="1:11" ht="13.5" thickBot="1">
      <c r="A13" s="115"/>
      <c r="B13" s="7" t="s">
        <v>32</v>
      </c>
      <c r="C13" s="48">
        <v>5</v>
      </c>
      <c r="D13" s="8">
        <v>0</v>
      </c>
      <c r="E13" s="8">
        <v>0</v>
      </c>
      <c r="F13" s="8">
        <v>0</v>
      </c>
      <c r="G13" s="32">
        <f t="shared" si="0"/>
        <v>0</v>
      </c>
      <c r="H13" s="10">
        <v>5</v>
      </c>
      <c r="I13" s="71">
        <v>0</v>
      </c>
      <c r="J13" s="10">
        <v>0</v>
      </c>
      <c r="K13" s="9">
        <f t="shared" si="1"/>
        <v>5</v>
      </c>
    </row>
    <row r="14" spans="1:11" ht="13.5" thickBot="1">
      <c r="A14" s="116" t="s">
        <v>14</v>
      </c>
      <c r="B14" s="117"/>
      <c r="C14" s="11">
        <f aca="true" t="shared" si="2" ref="C14:J14">SUM(C5:C13)</f>
        <v>52</v>
      </c>
      <c r="D14" s="11">
        <f t="shared" si="2"/>
        <v>1</v>
      </c>
      <c r="E14" s="11">
        <f t="shared" si="2"/>
        <v>2</v>
      </c>
      <c r="F14" s="11">
        <f t="shared" si="2"/>
        <v>0</v>
      </c>
      <c r="G14" s="66">
        <f t="shared" si="0"/>
        <v>3</v>
      </c>
      <c r="H14" s="11">
        <f t="shared" si="2"/>
        <v>9</v>
      </c>
      <c r="I14" s="11">
        <f t="shared" si="2"/>
        <v>0</v>
      </c>
      <c r="J14" s="11">
        <f t="shared" si="2"/>
        <v>0</v>
      </c>
      <c r="K14" s="12">
        <f t="shared" si="1"/>
        <v>9</v>
      </c>
    </row>
    <row r="15" spans="1:11" ht="12.75">
      <c r="A15" s="115" t="s">
        <v>15</v>
      </c>
      <c r="B15" s="7" t="s">
        <v>26</v>
      </c>
      <c r="C15" s="48">
        <v>3</v>
      </c>
      <c r="D15" s="8">
        <v>1</v>
      </c>
      <c r="E15" s="8">
        <v>0</v>
      </c>
      <c r="F15" s="8">
        <v>0</v>
      </c>
      <c r="G15" s="32">
        <f t="shared" si="0"/>
        <v>1</v>
      </c>
      <c r="H15" s="10">
        <v>0</v>
      </c>
      <c r="I15" s="71">
        <v>0</v>
      </c>
      <c r="J15" s="10">
        <v>0</v>
      </c>
      <c r="K15" s="18">
        <f t="shared" si="1"/>
        <v>0</v>
      </c>
    </row>
    <row r="16" spans="1:11" ht="12.75">
      <c r="A16" s="115"/>
      <c r="B16" s="7" t="s">
        <v>12</v>
      </c>
      <c r="C16" s="48">
        <v>52</v>
      </c>
      <c r="D16" s="8">
        <v>10</v>
      </c>
      <c r="E16" s="8">
        <v>0</v>
      </c>
      <c r="F16" s="8">
        <v>9</v>
      </c>
      <c r="G16" s="32">
        <f t="shared" si="0"/>
        <v>19</v>
      </c>
      <c r="H16" s="10">
        <v>1</v>
      </c>
      <c r="I16" s="71">
        <v>0</v>
      </c>
      <c r="J16" s="10">
        <v>0</v>
      </c>
      <c r="K16" s="18">
        <f t="shared" si="1"/>
        <v>1</v>
      </c>
    </row>
    <row r="17" spans="1:11" ht="12.75">
      <c r="A17" s="115"/>
      <c r="B17" s="7" t="s">
        <v>18</v>
      </c>
      <c r="C17" s="48">
        <v>1</v>
      </c>
      <c r="D17" s="8">
        <v>0</v>
      </c>
      <c r="E17" s="8">
        <v>0</v>
      </c>
      <c r="F17" s="8">
        <v>0</v>
      </c>
      <c r="G17" s="32">
        <f t="shared" si="0"/>
        <v>0</v>
      </c>
      <c r="H17" s="10">
        <v>0</v>
      </c>
      <c r="I17" s="71">
        <v>0</v>
      </c>
      <c r="J17" s="10">
        <v>0</v>
      </c>
      <c r="K17" s="18">
        <f t="shared" si="1"/>
        <v>0</v>
      </c>
    </row>
    <row r="18" spans="1:11" ht="12.75">
      <c r="A18" s="115"/>
      <c r="B18" s="7" t="s">
        <v>13</v>
      </c>
      <c r="C18" s="48">
        <v>72</v>
      </c>
      <c r="D18" s="8">
        <v>10</v>
      </c>
      <c r="E18" s="8">
        <v>0</v>
      </c>
      <c r="F18" s="8">
        <v>11</v>
      </c>
      <c r="G18" s="32">
        <f t="shared" si="0"/>
        <v>21</v>
      </c>
      <c r="H18" s="10">
        <v>9</v>
      </c>
      <c r="I18" s="71">
        <v>0</v>
      </c>
      <c r="J18" s="10">
        <v>0</v>
      </c>
      <c r="K18" s="18">
        <f t="shared" si="1"/>
        <v>9</v>
      </c>
    </row>
    <row r="19" spans="1:11" ht="13.5" thickBot="1">
      <c r="A19" s="115"/>
      <c r="B19" s="7" t="s">
        <v>19</v>
      </c>
      <c r="C19" s="48">
        <v>5</v>
      </c>
      <c r="D19" s="8">
        <v>2</v>
      </c>
      <c r="E19" s="8">
        <v>0</v>
      </c>
      <c r="F19" s="8">
        <v>0</v>
      </c>
      <c r="G19" s="68">
        <f t="shared" si="0"/>
        <v>2</v>
      </c>
      <c r="H19" s="10">
        <v>0</v>
      </c>
      <c r="I19" s="71">
        <v>0</v>
      </c>
      <c r="J19" s="10">
        <v>0</v>
      </c>
      <c r="K19" s="21">
        <f t="shared" si="1"/>
        <v>0</v>
      </c>
    </row>
    <row r="20" spans="1:11" ht="13.5" thickBot="1">
      <c r="A20" s="116" t="s">
        <v>20</v>
      </c>
      <c r="B20" s="117"/>
      <c r="C20" s="11">
        <f>SUM(C15:C19)</f>
        <v>133</v>
      </c>
      <c r="D20" s="11">
        <f>SUM(D15:D19)</f>
        <v>23</v>
      </c>
      <c r="E20" s="11">
        <f>SUM(E15:E19)</f>
        <v>0</v>
      </c>
      <c r="F20" s="11">
        <f>SUM(F15:F19)</f>
        <v>20</v>
      </c>
      <c r="G20" s="66">
        <f t="shared" si="0"/>
        <v>43</v>
      </c>
      <c r="H20" s="11">
        <f>SUM(H15:H19)</f>
        <v>10</v>
      </c>
      <c r="I20" s="11">
        <f>SUM(I15:I19)</f>
        <v>0</v>
      </c>
      <c r="J20" s="11">
        <f>SUM(J15:J19)</f>
        <v>0</v>
      </c>
      <c r="K20" s="12">
        <f t="shared" si="1"/>
        <v>10</v>
      </c>
    </row>
    <row r="21" spans="1:11" ht="12.75">
      <c r="A21" s="110" t="s">
        <v>21</v>
      </c>
      <c r="B21" s="89" t="s">
        <v>26</v>
      </c>
      <c r="C21" s="90">
        <v>1</v>
      </c>
      <c r="D21" s="31">
        <v>1</v>
      </c>
      <c r="E21" s="91">
        <v>0</v>
      </c>
      <c r="F21" s="31">
        <v>0</v>
      </c>
      <c r="G21" s="32">
        <f t="shared" si="0"/>
        <v>1</v>
      </c>
      <c r="H21" s="31">
        <v>0</v>
      </c>
      <c r="I21" s="92">
        <v>0</v>
      </c>
      <c r="J21" s="31">
        <v>0</v>
      </c>
      <c r="K21" s="93">
        <f t="shared" si="1"/>
        <v>0</v>
      </c>
    </row>
    <row r="22" spans="1:11" ht="12.75">
      <c r="A22" s="110"/>
      <c r="B22" s="41" t="s">
        <v>22</v>
      </c>
      <c r="C22" s="50">
        <v>24</v>
      </c>
      <c r="D22" s="16">
        <v>11</v>
      </c>
      <c r="E22" s="17">
        <v>0</v>
      </c>
      <c r="F22" s="16">
        <v>0</v>
      </c>
      <c r="G22" s="32">
        <f t="shared" si="0"/>
        <v>11</v>
      </c>
      <c r="H22" s="16">
        <v>2</v>
      </c>
      <c r="I22" s="63">
        <v>0</v>
      </c>
      <c r="J22" s="16">
        <v>0</v>
      </c>
      <c r="K22" s="18">
        <f t="shared" si="1"/>
        <v>2</v>
      </c>
    </row>
    <row r="23" spans="1:11" ht="12.75">
      <c r="A23" s="110"/>
      <c r="B23" s="41" t="s">
        <v>23</v>
      </c>
      <c r="C23" s="50">
        <v>1</v>
      </c>
      <c r="D23" s="16">
        <v>0</v>
      </c>
      <c r="E23" s="17">
        <v>0</v>
      </c>
      <c r="F23" s="16">
        <v>0</v>
      </c>
      <c r="G23" s="32">
        <f t="shared" si="0"/>
        <v>0</v>
      </c>
      <c r="H23" s="16">
        <v>0</v>
      </c>
      <c r="I23" s="63">
        <v>0</v>
      </c>
      <c r="J23" s="16">
        <v>0</v>
      </c>
      <c r="K23" s="18">
        <f t="shared" si="1"/>
        <v>0</v>
      </c>
    </row>
    <row r="24" spans="1:11" ht="12.75">
      <c r="A24" s="110"/>
      <c r="B24" s="41" t="s">
        <v>24</v>
      </c>
      <c r="C24" s="50">
        <v>25</v>
      </c>
      <c r="D24" s="16">
        <v>2</v>
      </c>
      <c r="E24" s="17">
        <v>0</v>
      </c>
      <c r="F24" s="16">
        <v>0</v>
      </c>
      <c r="G24" s="32">
        <f t="shared" si="0"/>
        <v>2</v>
      </c>
      <c r="H24" s="16">
        <v>6</v>
      </c>
      <c r="I24" s="63">
        <v>0</v>
      </c>
      <c r="J24" s="16">
        <v>0</v>
      </c>
      <c r="K24" s="18">
        <f t="shared" si="1"/>
        <v>6</v>
      </c>
    </row>
    <row r="25" spans="1:11" ht="12.75">
      <c r="A25" s="110"/>
      <c r="B25" s="41" t="s">
        <v>32</v>
      </c>
      <c r="C25" s="50">
        <v>1</v>
      </c>
      <c r="D25" s="16">
        <v>0</v>
      </c>
      <c r="E25" s="17">
        <v>0</v>
      </c>
      <c r="F25" s="16">
        <v>0</v>
      </c>
      <c r="G25" s="32">
        <f t="shared" si="0"/>
        <v>0</v>
      </c>
      <c r="H25" s="16">
        <v>0</v>
      </c>
      <c r="I25" s="63">
        <v>0</v>
      </c>
      <c r="J25" s="16">
        <v>0</v>
      </c>
      <c r="K25" s="18">
        <f t="shared" si="1"/>
        <v>0</v>
      </c>
    </row>
    <row r="26" spans="1:11" ht="13.5" thickBot="1">
      <c r="A26" s="110"/>
      <c r="B26" s="42" t="s">
        <v>36</v>
      </c>
      <c r="C26" s="51">
        <v>1</v>
      </c>
      <c r="D26" s="19">
        <v>0</v>
      </c>
      <c r="E26" s="20">
        <v>0</v>
      </c>
      <c r="F26" s="19">
        <v>0</v>
      </c>
      <c r="G26" s="68">
        <f t="shared" si="0"/>
        <v>0</v>
      </c>
      <c r="H26" s="19">
        <v>0</v>
      </c>
      <c r="I26" s="64">
        <v>0</v>
      </c>
      <c r="J26" s="19">
        <v>0</v>
      </c>
      <c r="K26" s="21">
        <f t="shared" si="1"/>
        <v>0</v>
      </c>
    </row>
    <row r="27" spans="1:11" ht="13.5" thickBot="1">
      <c r="A27" s="111" t="s">
        <v>25</v>
      </c>
      <c r="B27" s="112"/>
      <c r="C27" s="23">
        <f aca="true" t="shared" si="3" ref="C27:J27">SUM(C21:C26)</f>
        <v>53</v>
      </c>
      <c r="D27" s="22">
        <f t="shared" si="3"/>
        <v>14</v>
      </c>
      <c r="E27" s="22">
        <f t="shared" si="3"/>
        <v>0</v>
      </c>
      <c r="F27" s="22">
        <f t="shared" si="3"/>
        <v>0</v>
      </c>
      <c r="G27" s="66">
        <f t="shared" si="0"/>
        <v>14</v>
      </c>
      <c r="H27" s="22">
        <f t="shared" si="3"/>
        <v>8</v>
      </c>
      <c r="I27" s="22">
        <f t="shared" si="3"/>
        <v>0</v>
      </c>
      <c r="J27" s="22">
        <f t="shared" si="3"/>
        <v>0</v>
      </c>
      <c r="K27" s="12">
        <f t="shared" si="1"/>
        <v>8</v>
      </c>
    </row>
    <row r="28" spans="1:11" ht="12.75">
      <c r="A28" s="120" t="s">
        <v>55</v>
      </c>
      <c r="B28" s="94" t="s">
        <v>26</v>
      </c>
      <c r="C28" s="95">
        <v>2</v>
      </c>
      <c r="D28" s="96">
        <v>0</v>
      </c>
      <c r="E28" s="96">
        <v>0</v>
      </c>
      <c r="F28" s="96">
        <v>0</v>
      </c>
      <c r="G28" s="32">
        <f t="shared" si="0"/>
        <v>0</v>
      </c>
      <c r="H28" s="96">
        <v>0</v>
      </c>
      <c r="I28" s="97">
        <v>0</v>
      </c>
      <c r="J28" s="96">
        <v>0</v>
      </c>
      <c r="K28" s="98">
        <f t="shared" si="1"/>
        <v>0</v>
      </c>
    </row>
    <row r="29" spans="1:11" ht="12.75">
      <c r="A29" s="121"/>
      <c r="B29" s="43" t="s">
        <v>12</v>
      </c>
      <c r="C29" s="52">
        <v>32</v>
      </c>
      <c r="D29" s="26">
        <v>0</v>
      </c>
      <c r="E29" s="26">
        <v>0</v>
      </c>
      <c r="F29" s="26">
        <v>8</v>
      </c>
      <c r="G29" s="32">
        <f t="shared" si="0"/>
        <v>8</v>
      </c>
      <c r="H29" s="26">
        <v>0</v>
      </c>
      <c r="I29" s="24">
        <v>0</v>
      </c>
      <c r="J29" s="26">
        <v>0</v>
      </c>
      <c r="K29" s="27">
        <f t="shared" si="1"/>
        <v>0</v>
      </c>
    </row>
    <row r="30" spans="1:11" ht="12.75">
      <c r="A30" s="121"/>
      <c r="B30" s="43" t="s">
        <v>39</v>
      </c>
      <c r="C30" s="52">
        <v>1</v>
      </c>
      <c r="D30" s="26">
        <v>0</v>
      </c>
      <c r="E30" s="26">
        <v>0</v>
      </c>
      <c r="F30" s="26">
        <v>0</v>
      </c>
      <c r="G30" s="25">
        <f t="shared" si="0"/>
        <v>0</v>
      </c>
      <c r="H30" s="26">
        <v>0</v>
      </c>
      <c r="I30" s="24">
        <v>0</v>
      </c>
      <c r="J30" s="26">
        <v>0</v>
      </c>
      <c r="K30" s="27">
        <f t="shared" si="1"/>
        <v>0</v>
      </c>
    </row>
    <row r="31" spans="1:11" ht="12.75">
      <c r="A31" s="121"/>
      <c r="B31" s="43" t="s">
        <v>17</v>
      </c>
      <c r="C31" s="52">
        <v>7</v>
      </c>
      <c r="D31" s="26">
        <v>0</v>
      </c>
      <c r="E31" s="26">
        <v>0</v>
      </c>
      <c r="F31" s="26">
        <v>1</v>
      </c>
      <c r="G31" s="25">
        <f t="shared" si="0"/>
        <v>1</v>
      </c>
      <c r="H31" s="26">
        <v>0</v>
      </c>
      <c r="I31" s="24">
        <v>0</v>
      </c>
      <c r="J31" s="26">
        <v>0</v>
      </c>
      <c r="K31" s="27">
        <f t="shared" si="1"/>
        <v>0</v>
      </c>
    </row>
    <row r="32" spans="1:11" ht="12.75">
      <c r="A32" s="121"/>
      <c r="B32" s="43" t="s">
        <v>13</v>
      </c>
      <c r="C32" s="52">
        <v>28</v>
      </c>
      <c r="D32" s="26">
        <v>0</v>
      </c>
      <c r="E32" s="26">
        <v>0</v>
      </c>
      <c r="F32" s="26">
        <v>7</v>
      </c>
      <c r="G32" s="25">
        <f t="shared" si="0"/>
        <v>7</v>
      </c>
      <c r="H32" s="26">
        <v>0</v>
      </c>
      <c r="I32" s="24">
        <v>0</v>
      </c>
      <c r="J32" s="26">
        <v>0</v>
      </c>
      <c r="K32" s="27">
        <f t="shared" si="1"/>
        <v>0</v>
      </c>
    </row>
    <row r="33" spans="1:11" ht="12.75">
      <c r="A33" s="121"/>
      <c r="B33" s="43" t="s">
        <v>34</v>
      </c>
      <c r="C33" s="52">
        <v>2</v>
      </c>
      <c r="D33" s="26">
        <v>0</v>
      </c>
      <c r="E33" s="26">
        <v>0</v>
      </c>
      <c r="F33" s="26">
        <v>0</v>
      </c>
      <c r="G33" s="25">
        <f t="shared" si="0"/>
        <v>0</v>
      </c>
      <c r="H33" s="26">
        <v>0</v>
      </c>
      <c r="I33" s="24">
        <v>0</v>
      </c>
      <c r="J33" s="26">
        <v>0</v>
      </c>
      <c r="K33" s="27">
        <f t="shared" si="1"/>
        <v>0</v>
      </c>
    </row>
    <row r="34" spans="1:11" ht="12.75">
      <c r="A34" s="121"/>
      <c r="B34" s="43" t="s">
        <v>30</v>
      </c>
      <c r="C34" s="52">
        <v>5</v>
      </c>
      <c r="D34" s="26">
        <v>0</v>
      </c>
      <c r="E34" s="26">
        <v>0</v>
      </c>
      <c r="F34" s="26">
        <v>0</v>
      </c>
      <c r="G34" s="25">
        <f t="shared" si="0"/>
        <v>0</v>
      </c>
      <c r="H34" s="26">
        <v>0</v>
      </c>
      <c r="I34" s="24">
        <v>0</v>
      </c>
      <c r="J34" s="26">
        <v>0</v>
      </c>
      <c r="K34" s="27">
        <f t="shared" si="1"/>
        <v>0</v>
      </c>
    </row>
    <row r="35" spans="1:11" ht="12.75">
      <c r="A35" s="121"/>
      <c r="B35" s="43" t="s">
        <v>32</v>
      </c>
      <c r="C35" s="52">
        <v>17</v>
      </c>
      <c r="D35" s="26">
        <v>0</v>
      </c>
      <c r="E35" s="26">
        <v>0</v>
      </c>
      <c r="F35" s="26">
        <v>2</v>
      </c>
      <c r="G35" s="25">
        <f t="shared" si="0"/>
        <v>2</v>
      </c>
      <c r="H35" s="26">
        <v>0</v>
      </c>
      <c r="I35" s="24">
        <v>0</v>
      </c>
      <c r="J35" s="26">
        <v>0</v>
      </c>
      <c r="K35" s="27">
        <f t="shared" si="1"/>
        <v>0</v>
      </c>
    </row>
    <row r="36" spans="1:11" ht="13.5" thickBot="1">
      <c r="A36" s="122"/>
      <c r="B36" s="44" t="s">
        <v>36</v>
      </c>
      <c r="C36" s="53">
        <v>4</v>
      </c>
      <c r="D36" s="28">
        <v>0</v>
      </c>
      <c r="E36" s="28">
        <v>0</v>
      </c>
      <c r="F36" s="28">
        <v>0</v>
      </c>
      <c r="G36" s="69">
        <f t="shared" si="0"/>
        <v>0</v>
      </c>
      <c r="H36" s="28">
        <v>0</v>
      </c>
      <c r="I36" s="61">
        <v>0</v>
      </c>
      <c r="J36" s="28">
        <v>0</v>
      </c>
      <c r="K36" s="29">
        <f t="shared" si="1"/>
        <v>0</v>
      </c>
    </row>
    <row r="37" spans="1:11" ht="13.5" thickBot="1">
      <c r="A37" s="113" t="s">
        <v>56</v>
      </c>
      <c r="B37" s="114"/>
      <c r="C37" s="23">
        <f aca="true" t="shared" si="4" ref="C37:J37">SUM(C28:C36)</f>
        <v>98</v>
      </c>
      <c r="D37" s="23">
        <f t="shared" si="4"/>
        <v>0</v>
      </c>
      <c r="E37" s="23">
        <f t="shared" si="4"/>
        <v>0</v>
      </c>
      <c r="F37" s="23">
        <f t="shared" si="4"/>
        <v>18</v>
      </c>
      <c r="G37" s="30">
        <f t="shared" si="0"/>
        <v>18</v>
      </c>
      <c r="H37" s="23">
        <f t="shared" si="4"/>
        <v>0</v>
      </c>
      <c r="I37" s="23">
        <f t="shared" si="4"/>
        <v>0</v>
      </c>
      <c r="J37" s="23">
        <f t="shared" si="4"/>
        <v>0</v>
      </c>
      <c r="K37" s="30">
        <f t="shared" si="1"/>
        <v>0</v>
      </c>
    </row>
    <row r="38" spans="1:11" ht="12.75">
      <c r="A38" s="123" t="s">
        <v>71</v>
      </c>
      <c r="B38" s="79" t="s">
        <v>12</v>
      </c>
      <c r="C38" s="52">
        <v>19</v>
      </c>
      <c r="D38" s="26">
        <v>7</v>
      </c>
      <c r="E38" s="26">
        <v>0</v>
      </c>
      <c r="F38" s="26">
        <v>0</v>
      </c>
      <c r="G38" s="25">
        <f t="shared" si="0"/>
        <v>7</v>
      </c>
      <c r="H38" s="26">
        <v>0</v>
      </c>
      <c r="I38" s="24">
        <v>0</v>
      </c>
      <c r="J38" s="26">
        <v>0</v>
      </c>
      <c r="K38" s="27">
        <f t="shared" si="1"/>
        <v>0</v>
      </c>
    </row>
    <row r="39" spans="1:11" ht="12.75">
      <c r="A39" s="123"/>
      <c r="B39" s="79" t="s">
        <v>17</v>
      </c>
      <c r="C39" s="52">
        <v>3</v>
      </c>
      <c r="D39" s="26">
        <v>0</v>
      </c>
      <c r="E39" s="26">
        <v>0</v>
      </c>
      <c r="F39" s="26">
        <v>0</v>
      </c>
      <c r="G39" s="25">
        <f t="shared" si="0"/>
        <v>0</v>
      </c>
      <c r="H39" s="26">
        <v>0</v>
      </c>
      <c r="I39" s="24">
        <v>0</v>
      </c>
      <c r="J39" s="26">
        <v>0</v>
      </c>
      <c r="K39" s="27">
        <f t="shared" si="1"/>
        <v>0</v>
      </c>
    </row>
    <row r="40" spans="1:11" ht="12.75">
      <c r="A40" s="123"/>
      <c r="B40" s="81" t="s">
        <v>13</v>
      </c>
      <c r="C40" s="53">
        <v>17</v>
      </c>
      <c r="D40" s="28">
        <v>0</v>
      </c>
      <c r="E40" s="28">
        <v>0</v>
      </c>
      <c r="F40" s="28">
        <v>0</v>
      </c>
      <c r="G40" s="69">
        <f t="shared" si="0"/>
        <v>0</v>
      </c>
      <c r="H40" s="28">
        <v>0</v>
      </c>
      <c r="I40" s="61">
        <v>0</v>
      </c>
      <c r="J40" s="28">
        <v>0</v>
      </c>
      <c r="K40" s="29">
        <f t="shared" si="1"/>
        <v>0</v>
      </c>
    </row>
    <row r="41" spans="1:11" ht="12.75">
      <c r="A41" s="123"/>
      <c r="B41" s="81" t="s">
        <v>42</v>
      </c>
      <c r="C41" s="53">
        <v>1</v>
      </c>
      <c r="D41" s="28">
        <v>0</v>
      </c>
      <c r="E41" s="28">
        <v>0</v>
      </c>
      <c r="F41" s="28">
        <v>0</v>
      </c>
      <c r="G41" s="69">
        <f t="shared" si="0"/>
        <v>0</v>
      </c>
      <c r="H41" s="28">
        <v>0</v>
      </c>
      <c r="I41" s="61">
        <v>0</v>
      </c>
      <c r="J41" s="28">
        <v>0</v>
      </c>
      <c r="K41" s="29">
        <f t="shared" si="1"/>
        <v>0</v>
      </c>
    </row>
    <row r="42" spans="1:11" ht="13.5" thickBot="1">
      <c r="A42" s="124"/>
      <c r="B42" s="80" t="s">
        <v>32</v>
      </c>
      <c r="C42" s="53">
        <v>1</v>
      </c>
      <c r="D42" s="28">
        <v>0</v>
      </c>
      <c r="E42" s="28">
        <v>0</v>
      </c>
      <c r="F42" s="28">
        <v>0</v>
      </c>
      <c r="G42" s="69">
        <f t="shared" si="0"/>
        <v>0</v>
      </c>
      <c r="H42" s="28">
        <v>0</v>
      </c>
      <c r="I42" s="61">
        <v>0</v>
      </c>
      <c r="J42" s="28">
        <v>0</v>
      </c>
      <c r="K42" s="29">
        <f t="shared" si="1"/>
        <v>0</v>
      </c>
    </row>
    <row r="43" spans="1:11" ht="13.5" thickBot="1">
      <c r="A43" s="113" t="s">
        <v>28</v>
      </c>
      <c r="B43" s="114"/>
      <c r="C43" s="23">
        <f aca="true" t="shared" si="5" ref="C43:J43">SUM(C38:C42)</f>
        <v>41</v>
      </c>
      <c r="D43" s="23">
        <f t="shared" si="5"/>
        <v>7</v>
      </c>
      <c r="E43" s="23">
        <f t="shared" si="5"/>
        <v>0</v>
      </c>
      <c r="F43" s="23">
        <f t="shared" si="5"/>
        <v>0</v>
      </c>
      <c r="G43" s="30">
        <f t="shared" si="0"/>
        <v>7</v>
      </c>
      <c r="H43" s="23">
        <f t="shared" si="5"/>
        <v>0</v>
      </c>
      <c r="I43" s="23">
        <f t="shared" si="5"/>
        <v>0</v>
      </c>
      <c r="J43" s="23">
        <f t="shared" si="5"/>
        <v>0</v>
      </c>
      <c r="K43" s="30">
        <f t="shared" si="1"/>
        <v>0</v>
      </c>
    </row>
    <row r="44" spans="1:11" ht="12.75">
      <c r="A44" s="118" t="s">
        <v>33</v>
      </c>
      <c r="B44" s="73" t="s">
        <v>63</v>
      </c>
      <c r="C44" s="49">
        <v>5</v>
      </c>
      <c r="D44" s="14">
        <v>1</v>
      </c>
      <c r="E44" s="14">
        <v>0</v>
      </c>
      <c r="F44" s="14">
        <v>0</v>
      </c>
      <c r="G44" s="32">
        <f t="shared" si="0"/>
        <v>1</v>
      </c>
      <c r="H44" s="14">
        <v>0</v>
      </c>
      <c r="I44" s="59">
        <v>0</v>
      </c>
      <c r="J44" s="14">
        <v>0</v>
      </c>
      <c r="K44" s="32">
        <f t="shared" si="1"/>
        <v>0</v>
      </c>
    </row>
    <row r="45" spans="1:11" ht="12.75">
      <c r="A45" s="115"/>
      <c r="B45" s="74" t="s">
        <v>51</v>
      </c>
      <c r="C45" s="48">
        <v>1</v>
      </c>
      <c r="D45" s="8">
        <v>0</v>
      </c>
      <c r="E45" s="8">
        <v>0</v>
      </c>
      <c r="F45" s="8">
        <v>0</v>
      </c>
      <c r="G45" s="32">
        <f t="shared" si="0"/>
        <v>0</v>
      </c>
      <c r="H45" s="10">
        <v>0</v>
      </c>
      <c r="I45" s="71">
        <v>0</v>
      </c>
      <c r="J45" s="10">
        <v>0</v>
      </c>
      <c r="K45" s="32">
        <f t="shared" si="1"/>
        <v>0</v>
      </c>
    </row>
    <row r="46" spans="1:11" ht="12.75">
      <c r="A46" s="115"/>
      <c r="B46" s="74" t="s">
        <v>62</v>
      </c>
      <c r="C46" s="48">
        <v>6</v>
      </c>
      <c r="D46" s="8">
        <v>1</v>
      </c>
      <c r="E46" s="8">
        <v>0</v>
      </c>
      <c r="F46" s="8">
        <v>0</v>
      </c>
      <c r="G46" s="32">
        <f t="shared" si="0"/>
        <v>1</v>
      </c>
      <c r="H46" s="10">
        <v>0</v>
      </c>
      <c r="I46" s="71">
        <v>0</v>
      </c>
      <c r="J46" s="10">
        <v>0</v>
      </c>
      <c r="K46" s="32">
        <f t="shared" si="1"/>
        <v>0</v>
      </c>
    </row>
    <row r="47" spans="1:11" ht="13.5" customHeight="1">
      <c r="A47" s="115"/>
      <c r="B47" s="74" t="s">
        <v>66</v>
      </c>
      <c r="C47" s="48">
        <v>1</v>
      </c>
      <c r="D47" s="8">
        <v>0</v>
      </c>
      <c r="E47" s="8">
        <v>0</v>
      </c>
      <c r="F47" s="8">
        <v>0</v>
      </c>
      <c r="G47" s="32">
        <f t="shared" si="0"/>
        <v>0</v>
      </c>
      <c r="H47" s="10">
        <v>0</v>
      </c>
      <c r="I47" s="71">
        <v>0</v>
      </c>
      <c r="J47" s="10">
        <v>0</v>
      </c>
      <c r="K47" s="32">
        <f t="shared" si="1"/>
        <v>0</v>
      </c>
    </row>
    <row r="48" spans="1:11" ht="13.5" customHeight="1">
      <c r="A48" s="115"/>
      <c r="B48" s="74" t="s">
        <v>67</v>
      </c>
      <c r="C48" s="48">
        <v>1</v>
      </c>
      <c r="D48" s="8">
        <v>0</v>
      </c>
      <c r="E48" s="8">
        <v>0</v>
      </c>
      <c r="F48" s="8">
        <v>0</v>
      </c>
      <c r="G48" s="32">
        <f t="shared" si="0"/>
        <v>0</v>
      </c>
      <c r="H48" s="10">
        <v>0</v>
      </c>
      <c r="I48" s="71">
        <v>0</v>
      </c>
      <c r="J48" s="10">
        <v>0</v>
      </c>
      <c r="K48" s="32">
        <f t="shared" si="1"/>
        <v>0</v>
      </c>
    </row>
    <row r="49" spans="1:11" ht="12.75">
      <c r="A49" s="115"/>
      <c r="B49" s="74" t="s">
        <v>16</v>
      </c>
      <c r="C49" s="48">
        <v>3</v>
      </c>
      <c r="D49" s="8">
        <v>0</v>
      </c>
      <c r="E49" s="8">
        <v>0</v>
      </c>
      <c r="F49" s="8">
        <v>0</v>
      </c>
      <c r="G49" s="32">
        <f t="shared" si="0"/>
        <v>0</v>
      </c>
      <c r="H49" s="10">
        <v>0</v>
      </c>
      <c r="I49" s="71">
        <v>0</v>
      </c>
      <c r="J49" s="10">
        <v>0</v>
      </c>
      <c r="K49" s="32">
        <f t="shared" si="1"/>
        <v>0</v>
      </c>
    </row>
    <row r="50" spans="1:11" ht="12.75">
      <c r="A50" s="115"/>
      <c r="B50" s="75" t="s">
        <v>64</v>
      </c>
      <c r="C50" s="78">
        <v>1</v>
      </c>
      <c r="D50" s="16">
        <v>0</v>
      </c>
      <c r="E50" s="16">
        <v>0</v>
      </c>
      <c r="F50" s="16">
        <v>0</v>
      </c>
      <c r="G50" s="32">
        <f t="shared" si="0"/>
        <v>0</v>
      </c>
      <c r="H50" s="16">
        <v>0</v>
      </c>
      <c r="I50" s="60">
        <v>0</v>
      </c>
      <c r="J50" s="16">
        <v>0</v>
      </c>
      <c r="K50" s="32">
        <f t="shared" si="1"/>
        <v>0</v>
      </c>
    </row>
    <row r="51" spans="1:11" ht="12.75">
      <c r="A51" s="115"/>
      <c r="B51" s="75" t="s">
        <v>52</v>
      </c>
      <c r="C51" s="78">
        <v>1</v>
      </c>
      <c r="D51" s="16">
        <v>0</v>
      </c>
      <c r="E51" s="16">
        <v>0</v>
      </c>
      <c r="F51" s="16">
        <v>0</v>
      </c>
      <c r="G51" s="32">
        <f t="shared" si="0"/>
        <v>0</v>
      </c>
      <c r="H51" s="16">
        <v>0</v>
      </c>
      <c r="I51" s="60">
        <v>0</v>
      </c>
      <c r="J51" s="16">
        <v>0</v>
      </c>
      <c r="K51" s="32">
        <f t="shared" si="1"/>
        <v>0</v>
      </c>
    </row>
    <row r="52" spans="1:11" ht="12.75">
      <c r="A52" s="115"/>
      <c r="B52" s="76" t="s">
        <v>12</v>
      </c>
      <c r="C52" s="55">
        <v>69</v>
      </c>
      <c r="D52" s="16">
        <v>15</v>
      </c>
      <c r="E52" s="16">
        <v>0</v>
      </c>
      <c r="F52" s="16">
        <v>0</v>
      </c>
      <c r="G52" s="32">
        <f t="shared" si="0"/>
        <v>15</v>
      </c>
      <c r="H52" s="16">
        <v>5</v>
      </c>
      <c r="I52" s="60">
        <v>0</v>
      </c>
      <c r="J52" s="16">
        <v>0</v>
      </c>
      <c r="K52" s="32">
        <f t="shared" si="1"/>
        <v>5</v>
      </c>
    </row>
    <row r="53" spans="1:11" ht="12.75">
      <c r="A53" s="115"/>
      <c r="B53" s="75" t="s">
        <v>58</v>
      </c>
      <c r="C53" s="78">
        <v>1</v>
      </c>
      <c r="D53" s="16">
        <v>0</v>
      </c>
      <c r="E53" s="16">
        <v>0</v>
      </c>
      <c r="F53" s="16">
        <v>0</v>
      </c>
      <c r="G53" s="32">
        <f t="shared" si="0"/>
        <v>0</v>
      </c>
      <c r="H53" s="16">
        <v>0</v>
      </c>
      <c r="I53" s="60">
        <v>0</v>
      </c>
      <c r="J53" s="16">
        <v>0</v>
      </c>
      <c r="K53" s="32">
        <f t="shared" si="1"/>
        <v>0</v>
      </c>
    </row>
    <row r="54" spans="1:11" ht="12.75">
      <c r="A54" s="115"/>
      <c r="B54" s="76" t="s">
        <v>61</v>
      </c>
      <c r="C54" s="55">
        <v>3</v>
      </c>
      <c r="D54" s="16">
        <v>0</v>
      </c>
      <c r="E54" s="16">
        <v>0</v>
      </c>
      <c r="F54" s="16">
        <v>0</v>
      </c>
      <c r="G54" s="32">
        <f t="shared" si="0"/>
        <v>0</v>
      </c>
      <c r="H54" s="16">
        <v>1</v>
      </c>
      <c r="I54" s="60">
        <v>0</v>
      </c>
      <c r="J54" s="16">
        <v>0</v>
      </c>
      <c r="K54" s="32">
        <f t="shared" si="1"/>
        <v>1</v>
      </c>
    </row>
    <row r="55" spans="1:11" ht="12.75">
      <c r="A55" s="115"/>
      <c r="B55" s="76" t="s">
        <v>53</v>
      </c>
      <c r="C55" s="55">
        <v>1</v>
      </c>
      <c r="D55" s="16">
        <v>0</v>
      </c>
      <c r="E55" s="16">
        <v>0</v>
      </c>
      <c r="F55" s="16">
        <v>0</v>
      </c>
      <c r="G55" s="32">
        <f t="shared" si="0"/>
        <v>0</v>
      </c>
      <c r="H55" s="16">
        <v>0</v>
      </c>
      <c r="I55" s="60">
        <v>0</v>
      </c>
      <c r="J55" s="16">
        <v>0</v>
      </c>
      <c r="K55" s="32">
        <f t="shared" si="1"/>
        <v>0</v>
      </c>
    </row>
    <row r="56" spans="1:11" ht="12.75">
      <c r="A56" s="115"/>
      <c r="B56" s="76" t="s">
        <v>35</v>
      </c>
      <c r="C56" s="55">
        <v>3</v>
      </c>
      <c r="D56" s="16">
        <v>0</v>
      </c>
      <c r="E56" s="16">
        <v>1</v>
      </c>
      <c r="F56" s="16">
        <v>0</v>
      </c>
      <c r="G56" s="32">
        <f t="shared" si="0"/>
        <v>1</v>
      </c>
      <c r="H56" s="16">
        <v>1</v>
      </c>
      <c r="I56" s="60">
        <v>0</v>
      </c>
      <c r="J56" s="16">
        <v>0</v>
      </c>
      <c r="K56" s="32">
        <f t="shared" si="1"/>
        <v>1</v>
      </c>
    </row>
    <row r="57" spans="1:11" ht="12.75">
      <c r="A57" s="115"/>
      <c r="B57" s="76" t="s">
        <v>69</v>
      </c>
      <c r="C57" s="55">
        <v>2</v>
      </c>
      <c r="D57" s="16">
        <v>1</v>
      </c>
      <c r="E57" s="16">
        <v>0</v>
      </c>
      <c r="F57" s="16">
        <v>0</v>
      </c>
      <c r="G57" s="32">
        <f t="shared" si="0"/>
        <v>1</v>
      </c>
      <c r="H57" s="16">
        <v>1</v>
      </c>
      <c r="I57" s="60">
        <v>0</v>
      </c>
      <c r="J57" s="16">
        <v>0</v>
      </c>
      <c r="K57" s="32">
        <f t="shared" si="1"/>
        <v>1</v>
      </c>
    </row>
    <row r="58" spans="1:11" ht="12.75">
      <c r="A58" s="115"/>
      <c r="B58" s="76" t="s">
        <v>68</v>
      </c>
      <c r="C58" s="55">
        <v>1</v>
      </c>
      <c r="D58" s="16">
        <v>0</v>
      </c>
      <c r="E58" s="16">
        <v>0</v>
      </c>
      <c r="F58" s="16">
        <v>0</v>
      </c>
      <c r="G58" s="32">
        <f t="shared" si="0"/>
        <v>0</v>
      </c>
      <c r="H58" s="16">
        <v>1</v>
      </c>
      <c r="I58" s="60">
        <v>0</v>
      </c>
      <c r="J58" s="16">
        <v>0</v>
      </c>
      <c r="K58" s="32">
        <f t="shared" si="1"/>
        <v>1</v>
      </c>
    </row>
    <row r="59" spans="1:11" ht="12.75">
      <c r="A59" s="115"/>
      <c r="B59" s="76" t="s">
        <v>13</v>
      </c>
      <c r="C59" s="55">
        <v>53</v>
      </c>
      <c r="D59" s="16">
        <v>10</v>
      </c>
      <c r="E59" s="16">
        <v>0</v>
      </c>
      <c r="F59" s="16">
        <v>0</v>
      </c>
      <c r="G59" s="32">
        <f t="shared" si="0"/>
        <v>10</v>
      </c>
      <c r="H59" s="16">
        <v>10</v>
      </c>
      <c r="I59" s="60">
        <v>0</v>
      </c>
      <c r="J59" s="16">
        <v>0</v>
      </c>
      <c r="K59" s="32">
        <f t="shared" si="1"/>
        <v>10</v>
      </c>
    </row>
    <row r="60" spans="1:11" ht="12.75">
      <c r="A60" s="115"/>
      <c r="B60" s="76" t="s">
        <v>34</v>
      </c>
      <c r="C60" s="55">
        <v>1</v>
      </c>
      <c r="D60" s="16">
        <v>0</v>
      </c>
      <c r="E60" s="16">
        <v>0</v>
      </c>
      <c r="F60" s="16">
        <v>0</v>
      </c>
      <c r="G60" s="32">
        <f t="shared" si="0"/>
        <v>0</v>
      </c>
      <c r="H60" s="16">
        <v>0</v>
      </c>
      <c r="I60" s="60">
        <v>0</v>
      </c>
      <c r="J60" s="16">
        <v>0</v>
      </c>
      <c r="K60" s="32">
        <f t="shared" si="1"/>
        <v>0</v>
      </c>
    </row>
    <row r="61" spans="1:11" ht="12.75">
      <c r="A61" s="115"/>
      <c r="B61" s="75" t="s">
        <v>42</v>
      </c>
      <c r="C61" s="78">
        <v>1</v>
      </c>
      <c r="D61" s="16">
        <v>0</v>
      </c>
      <c r="E61" s="16">
        <v>0</v>
      </c>
      <c r="F61" s="16">
        <v>0</v>
      </c>
      <c r="G61" s="32">
        <f t="shared" si="0"/>
        <v>0</v>
      </c>
      <c r="H61" s="16">
        <v>0</v>
      </c>
      <c r="I61" s="60">
        <v>0</v>
      </c>
      <c r="J61" s="16">
        <v>0</v>
      </c>
      <c r="K61" s="32">
        <f t="shared" si="1"/>
        <v>0</v>
      </c>
    </row>
    <row r="62" spans="1:11" ht="12.75">
      <c r="A62" s="115"/>
      <c r="B62" s="75" t="s">
        <v>54</v>
      </c>
      <c r="C62" s="78">
        <v>1</v>
      </c>
      <c r="D62" s="16">
        <v>0</v>
      </c>
      <c r="E62" s="16">
        <v>0</v>
      </c>
      <c r="F62" s="16">
        <v>0</v>
      </c>
      <c r="G62" s="32">
        <f t="shared" si="0"/>
        <v>0</v>
      </c>
      <c r="H62" s="16">
        <v>0</v>
      </c>
      <c r="I62" s="60">
        <v>0</v>
      </c>
      <c r="J62" s="16">
        <v>0</v>
      </c>
      <c r="K62" s="32">
        <f t="shared" si="1"/>
        <v>0</v>
      </c>
    </row>
    <row r="63" spans="1:11" ht="12.75">
      <c r="A63" s="115"/>
      <c r="B63" s="76" t="s">
        <v>19</v>
      </c>
      <c r="C63" s="55">
        <v>21</v>
      </c>
      <c r="D63" s="16">
        <v>0</v>
      </c>
      <c r="E63" s="16">
        <v>0</v>
      </c>
      <c r="F63" s="16">
        <v>0</v>
      </c>
      <c r="G63" s="32">
        <f t="shared" si="0"/>
        <v>0</v>
      </c>
      <c r="H63" s="16">
        <v>11</v>
      </c>
      <c r="I63" s="60">
        <v>0</v>
      </c>
      <c r="J63" s="16">
        <v>0</v>
      </c>
      <c r="K63" s="32">
        <f t="shared" si="1"/>
        <v>11</v>
      </c>
    </row>
    <row r="64" spans="1:11" ht="13.5" thickBot="1">
      <c r="A64" s="119"/>
      <c r="B64" s="77" t="s">
        <v>36</v>
      </c>
      <c r="C64" s="56">
        <v>6</v>
      </c>
      <c r="D64" s="8">
        <v>0</v>
      </c>
      <c r="E64" s="8">
        <v>0</v>
      </c>
      <c r="F64" s="8">
        <v>0</v>
      </c>
      <c r="G64" s="32">
        <f t="shared" si="0"/>
        <v>0</v>
      </c>
      <c r="H64" s="8">
        <v>0</v>
      </c>
      <c r="I64" s="58">
        <v>0</v>
      </c>
      <c r="J64" s="8">
        <v>0</v>
      </c>
      <c r="K64" s="32">
        <f t="shared" si="1"/>
        <v>0</v>
      </c>
    </row>
    <row r="65" spans="1:11" ht="13.5" thickBot="1">
      <c r="A65" s="116" t="s">
        <v>37</v>
      </c>
      <c r="B65" s="117"/>
      <c r="C65" s="11">
        <f aca="true" t="shared" si="6" ref="C65:J65">SUM(C44:C64)</f>
        <v>182</v>
      </c>
      <c r="D65" s="11">
        <f t="shared" si="6"/>
        <v>28</v>
      </c>
      <c r="E65" s="11">
        <f t="shared" si="6"/>
        <v>1</v>
      </c>
      <c r="F65" s="11">
        <f t="shared" si="6"/>
        <v>0</v>
      </c>
      <c r="G65" s="66">
        <f t="shared" si="0"/>
        <v>29</v>
      </c>
      <c r="H65" s="11">
        <f t="shared" si="6"/>
        <v>30</v>
      </c>
      <c r="I65" s="11">
        <f t="shared" si="6"/>
        <v>0</v>
      </c>
      <c r="J65" s="11">
        <f t="shared" si="6"/>
        <v>0</v>
      </c>
      <c r="K65" s="12">
        <f t="shared" si="1"/>
        <v>30</v>
      </c>
    </row>
    <row r="66" spans="1:11" ht="12.75">
      <c r="A66" s="118" t="s">
        <v>38</v>
      </c>
      <c r="B66" s="13" t="s">
        <v>65</v>
      </c>
      <c r="C66" s="49">
        <v>1</v>
      </c>
      <c r="D66" s="14">
        <v>1</v>
      </c>
      <c r="E66" s="14">
        <v>0</v>
      </c>
      <c r="F66" s="14">
        <v>0</v>
      </c>
      <c r="G66" s="67">
        <f t="shared" si="0"/>
        <v>1</v>
      </c>
      <c r="H66" s="14">
        <v>0</v>
      </c>
      <c r="I66" s="59">
        <v>0</v>
      </c>
      <c r="J66" s="14">
        <v>0</v>
      </c>
      <c r="K66" s="15">
        <f t="shared" si="1"/>
        <v>0</v>
      </c>
    </row>
    <row r="67" spans="1:11" ht="12.75">
      <c r="A67" s="115"/>
      <c r="B67" s="35" t="s">
        <v>16</v>
      </c>
      <c r="C67" s="51">
        <v>1</v>
      </c>
      <c r="D67" s="19">
        <v>0</v>
      </c>
      <c r="E67" s="19">
        <v>0</v>
      </c>
      <c r="F67" s="19">
        <v>1</v>
      </c>
      <c r="G67" s="32">
        <f t="shared" si="0"/>
        <v>1</v>
      </c>
      <c r="H67" s="40">
        <v>0</v>
      </c>
      <c r="I67" s="6">
        <v>0</v>
      </c>
      <c r="J67" s="40">
        <v>0</v>
      </c>
      <c r="K67" s="9">
        <f t="shared" si="1"/>
        <v>0</v>
      </c>
    </row>
    <row r="68" spans="1:11" ht="12.75">
      <c r="A68" s="115"/>
      <c r="B68" s="7" t="s">
        <v>12</v>
      </c>
      <c r="C68" s="48">
        <v>8</v>
      </c>
      <c r="D68" s="8">
        <v>0</v>
      </c>
      <c r="E68" s="8">
        <v>0</v>
      </c>
      <c r="F68" s="8">
        <v>2</v>
      </c>
      <c r="G68" s="32">
        <f aca="true" t="shared" si="7" ref="G68:G96">SUM(D68:F68)</f>
        <v>2</v>
      </c>
      <c r="H68" s="10">
        <v>0</v>
      </c>
      <c r="I68" s="71">
        <v>0</v>
      </c>
      <c r="J68" s="10">
        <v>0</v>
      </c>
      <c r="K68" s="9">
        <f aca="true" t="shared" si="8" ref="K68:K95">SUM(H68:J68)</f>
        <v>0</v>
      </c>
    </row>
    <row r="69" spans="1:11" ht="12.75">
      <c r="A69" s="115"/>
      <c r="B69" s="7" t="s">
        <v>39</v>
      </c>
      <c r="C69" s="48">
        <v>1</v>
      </c>
      <c r="D69" s="8">
        <v>0</v>
      </c>
      <c r="E69" s="8">
        <v>0</v>
      </c>
      <c r="F69" s="8">
        <v>0</v>
      </c>
      <c r="G69" s="32">
        <f t="shared" si="7"/>
        <v>0</v>
      </c>
      <c r="H69" s="10">
        <v>0</v>
      </c>
      <c r="I69" s="71">
        <v>0</v>
      </c>
      <c r="J69" s="10">
        <v>0</v>
      </c>
      <c r="K69" s="9">
        <f t="shared" si="8"/>
        <v>0</v>
      </c>
    </row>
    <row r="70" spans="1:11" ht="12.75">
      <c r="A70" s="115"/>
      <c r="B70" s="7" t="s">
        <v>17</v>
      </c>
      <c r="C70" s="48">
        <v>1</v>
      </c>
      <c r="D70" s="8">
        <v>0</v>
      </c>
      <c r="E70" s="8">
        <v>0</v>
      </c>
      <c r="F70" s="8">
        <v>1</v>
      </c>
      <c r="G70" s="32">
        <f t="shared" si="7"/>
        <v>1</v>
      </c>
      <c r="H70" s="10">
        <v>0</v>
      </c>
      <c r="I70" s="71">
        <v>0</v>
      </c>
      <c r="J70" s="10">
        <v>0</v>
      </c>
      <c r="K70" s="9">
        <f t="shared" si="8"/>
        <v>0</v>
      </c>
    </row>
    <row r="71" spans="1:11" ht="12.75">
      <c r="A71" s="115"/>
      <c r="B71" s="7" t="s">
        <v>13</v>
      </c>
      <c r="C71" s="48">
        <v>10</v>
      </c>
      <c r="D71" s="8">
        <v>0</v>
      </c>
      <c r="E71" s="8">
        <v>0</v>
      </c>
      <c r="F71" s="8">
        <v>0</v>
      </c>
      <c r="G71" s="32">
        <f t="shared" si="7"/>
        <v>0</v>
      </c>
      <c r="H71" s="10">
        <v>3</v>
      </c>
      <c r="I71" s="71">
        <v>0</v>
      </c>
      <c r="J71" s="10">
        <v>0</v>
      </c>
      <c r="K71" s="9">
        <f t="shared" si="8"/>
        <v>3</v>
      </c>
    </row>
    <row r="72" spans="1:11" ht="12.75">
      <c r="A72" s="115"/>
      <c r="B72" s="7" t="s">
        <v>19</v>
      </c>
      <c r="C72" s="48">
        <v>2</v>
      </c>
      <c r="D72" s="8">
        <v>0</v>
      </c>
      <c r="E72" s="8">
        <v>0</v>
      </c>
      <c r="F72" s="8">
        <v>1</v>
      </c>
      <c r="G72" s="32">
        <f t="shared" si="7"/>
        <v>1</v>
      </c>
      <c r="H72" s="10">
        <v>0</v>
      </c>
      <c r="I72" s="71">
        <v>0</v>
      </c>
      <c r="J72" s="10">
        <v>0</v>
      </c>
      <c r="K72" s="9">
        <f t="shared" si="8"/>
        <v>0</v>
      </c>
    </row>
    <row r="73" spans="1:11" ht="13.5" thickBot="1">
      <c r="A73" s="119"/>
      <c r="B73" s="7" t="s">
        <v>36</v>
      </c>
      <c r="C73" s="48">
        <v>2</v>
      </c>
      <c r="D73" s="8">
        <v>0</v>
      </c>
      <c r="E73" s="8">
        <v>0</v>
      </c>
      <c r="F73" s="8">
        <v>1</v>
      </c>
      <c r="G73" s="68">
        <f t="shared" si="7"/>
        <v>1</v>
      </c>
      <c r="H73" s="10">
        <v>0</v>
      </c>
      <c r="I73" s="71">
        <v>0</v>
      </c>
      <c r="J73" s="10">
        <v>0</v>
      </c>
      <c r="K73" s="9">
        <f t="shared" si="8"/>
        <v>0</v>
      </c>
    </row>
    <row r="74" spans="1:11" ht="13.5" thickBot="1">
      <c r="A74" s="116" t="s">
        <v>40</v>
      </c>
      <c r="B74" s="117"/>
      <c r="C74" s="11">
        <f aca="true" t="shared" si="9" ref="C74:J74">SUM(C66:C73)</f>
        <v>26</v>
      </c>
      <c r="D74" s="11">
        <f t="shared" si="9"/>
        <v>1</v>
      </c>
      <c r="E74" s="11">
        <f t="shared" si="9"/>
        <v>0</v>
      </c>
      <c r="F74" s="11">
        <f t="shared" si="9"/>
        <v>6</v>
      </c>
      <c r="G74" s="66">
        <f t="shared" si="7"/>
        <v>7</v>
      </c>
      <c r="H74" s="11">
        <f t="shared" si="9"/>
        <v>3</v>
      </c>
      <c r="I74" s="11">
        <f t="shared" si="9"/>
        <v>0</v>
      </c>
      <c r="J74" s="11">
        <f t="shared" si="9"/>
        <v>0</v>
      </c>
      <c r="K74" s="12">
        <f t="shared" si="8"/>
        <v>3</v>
      </c>
    </row>
    <row r="75" spans="1:11" ht="12.75">
      <c r="A75" s="129" t="s">
        <v>41</v>
      </c>
      <c r="B75" s="35" t="s">
        <v>26</v>
      </c>
      <c r="C75" s="51">
        <v>23</v>
      </c>
      <c r="D75" s="19">
        <v>0</v>
      </c>
      <c r="E75" s="20">
        <v>0</v>
      </c>
      <c r="F75" s="83">
        <v>0</v>
      </c>
      <c r="G75" s="15">
        <f t="shared" si="7"/>
        <v>0</v>
      </c>
      <c r="H75" s="84">
        <v>0</v>
      </c>
      <c r="I75" s="64">
        <v>0</v>
      </c>
      <c r="J75" s="19">
        <v>0</v>
      </c>
      <c r="K75" s="9">
        <f t="shared" si="8"/>
        <v>0</v>
      </c>
    </row>
    <row r="76" spans="1:11" ht="12.75">
      <c r="A76" s="129"/>
      <c r="B76" s="7" t="s">
        <v>12</v>
      </c>
      <c r="C76" s="48">
        <v>23</v>
      </c>
      <c r="D76" s="8">
        <v>2</v>
      </c>
      <c r="E76" s="36">
        <v>0</v>
      </c>
      <c r="F76" s="48">
        <v>1</v>
      </c>
      <c r="G76" s="9">
        <f t="shared" si="7"/>
        <v>3</v>
      </c>
      <c r="H76" s="82">
        <v>0</v>
      </c>
      <c r="I76" s="65">
        <v>0</v>
      </c>
      <c r="J76" s="8">
        <v>0</v>
      </c>
      <c r="K76" s="9">
        <f t="shared" si="8"/>
        <v>0</v>
      </c>
    </row>
    <row r="77" spans="1:11" ht="12.75">
      <c r="A77" s="129"/>
      <c r="B77" s="37" t="s">
        <v>17</v>
      </c>
      <c r="C77" s="57">
        <v>5</v>
      </c>
      <c r="D77" s="8">
        <v>0</v>
      </c>
      <c r="E77" s="36">
        <v>0</v>
      </c>
      <c r="F77" s="48">
        <v>0</v>
      </c>
      <c r="G77" s="9">
        <f t="shared" si="7"/>
        <v>0</v>
      </c>
      <c r="H77" s="82">
        <v>0</v>
      </c>
      <c r="I77" s="65">
        <v>0</v>
      </c>
      <c r="J77" s="8">
        <v>0</v>
      </c>
      <c r="K77" s="9">
        <f t="shared" si="8"/>
        <v>0</v>
      </c>
    </row>
    <row r="78" spans="1:11" ht="12.75">
      <c r="A78" s="129"/>
      <c r="B78" s="7" t="s">
        <v>13</v>
      </c>
      <c r="C78" s="48">
        <v>22</v>
      </c>
      <c r="D78" s="8">
        <v>1</v>
      </c>
      <c r="E78" s="36">
        <v>0</v>
      </c>
      <c r="F78" s="48">
        <v>1</v>
      </c>
      <c r="G78" s="9">
        <f t="shared" si="7"/>
        <v>2</v>
      </c>
      <c r="H78" s="82">
        <v>3</v>
      </c>
      <c r="I78" s="65">
        <v>0</v>
      </c>
      <c r="J78" s="8">
        <v>0</v>
      </c>
      <c r="K78" s="9">
        <f t="shared" si="8"/>
        <v>3</v>
      </c>
    </row>
    <row r="79" spans="1:11" ht="12.75">
      <c r="A79" s="129"/>
      <c r="B79" s="37" t="s">
        <v>42</v>
      </c>
      <c r="C79" s="57">
        <v>1</v>
      </c>
      <c r="D79" s="8">
        <v>0</v>
      </c>
      <c r="E79" s="36">
        <v>0</v>
      </c>
      <c r="F79" s="48">
        <v>0</v>
      </c>
      <c r="G79" s="18">
        <f t="shared" si="7"/>
        <v>0</v>
      </c>
      <c r="H79" s="82">
        <v>0</v>
      </c>
      <c r="I79" s="65">
        <v>0</v>
      </c>
      <c r="J79" s="8">
        <v>0</v>
      </c>
      <c r="K79" s="9">
        <f t="shared" si="8"/>
        <v>0</v>
      </c>
    </row>
    <row r="80" spans="1:11" ht="12.75">
      <c r="A80" s="129"/>
      <c r="B80" s="37" t="s">
        <v>30</v>
      </c>
      <c r="C80" s="57">
        <v>1</v>
      </c>
      <c r="D80" s="8">
        <v>0</v>
      </c>
      <c r="E80" s="36">
        <v>0</v>
      </c>
      <c r="F80" s="48">
        <v>0</v>
      </c>
      <c r="G80" s="18">
        <f t="shared" si="7"/>
        <v>0</v>
      </c>
      <c r="H80" s="82">
        <v>0</v>
      </c>
      <c r="I80" s="65">
        <v>0</v>
      </c>
      <c r="J80" s="8">
        <v>0</v>
      </c>
      <c r="K80" s="9">
        <f t="shared" si="8"/>
        <v>0</v>
      </c>
    </row>
    <row r="81" spans="1:11" ht="13.5" thickBot="1">
      <c r="A81" s="129"/>
      <c r="B81" s="37" t="s">
        <v>32</v>
      </c>
      <c r="C81" s="57">
        <v>4</v>
      </c>
      <c r="D81" s="8">
        <v>0</v>
      </c>
      <c r="E81" s="36">
        <v>0</v>
      </c>
      <c r="F81" s="48">
        <v>0</v>
      </c>
      <c r="G81" s="1">
        <f t="shared" si="7"/>
        <v>0</v>
      </c>
      <c r="H81" s="82">
        <v>0</v>
      </c>
      <c r="I81" s="65">
        <v>0</v>
      </c>
      <c r="J81" s="8">
        <v>0</v>
      </c>
      <c r="K81" s="9">
        <f t="shared" si="8"/>
        <v>0</v>
      </c>
    </row>
    <row r="82" spans="1:11" ht="13.5" thickBot="1">
      <c r="A82" s="113" t="s">
        <v>49</v>
      </c>
      <c r="B82" s="114"/>
      <c r="C82" s="39">
        <f aca="true" t="shared" si="10" ref="C82:J82">SUM(C75:C81)</f>
        <v>79</v>
      </c>
      <c r="D82" s="39">
        <f t="shared" si="10"/>
        <v>3</v>
      </c>
      <c r="E82" s="39">
        <f t="shared" si="10"/>
        <v>0</v>
      </c>
      <c r="F82" s="39">
        <f t="shared" si="10"/>
        <v>2</v>
      </c>
      <c r="G82" s="70">
        <f t="shared" si="7"/>
        <v>5</v>
      </c>
      <c r="H82" s="39">
        <f t="shared" si="10"/>
        <v>3</v>
      </c>
      <c r="I82" s="39">
        <f t="shared" si="10"/>
        <v>0</v>
      </c>
      <c r="J82" s="39">
        <f t="shared" si="10"/>
        <v>0</v>
      </c>
      <c r="K82" s="30">
        <f t="shared" si="8"/>
        <v>3</v>
      </c>
    </row>
    <row r="83" spans="1:11" ht="12.75">
      <c r="A83" s="115" t="s">
        <v>45</v>
      </c>
      <c r="B83" s="45" t="s">
        <v>46</v>
      </c>
      <c r="C83" s="54">
        <v>1</v>
      </c>
      <c r="D83" s="31">
        <v>0</v>
      </c>
      <c r="E83" s="31">
        <v>0</v>
      </c>
      <c r="F83" s="31">
        <v>0</v>
      </c>
      <c r="G83" s="32">
        <f t="shared" si="7"/>
        <v>0</v>
      </c>
      <c r="H83" s="31">
        <v>0</v>
      </c>
      <c r="I83" s="62">
        <v>0</v>
      </c>
      <c r="J83" s="31">
        <v>0</v>
      </c>
      <c r="K83" s="18">
        <f t="shared" si="8"/>
        <v>0</v>
      </c>
    </row>
    <row r="84" spans="1:11" ht="12.75">
      <c r="A84" s="115"/>
      <c r="B84" s="46" t="s">
        <v>16</v>
      </c>
      <c r="C84" s="55">
        <v>7</v>
      </c>
      <c r="D84" s="16">
        <v>3</v>
      </c>
      <c r="E84" s="16">
        <v>0</v>
      </c>
      <c r="F84" s="16">
        <v>0</v>
      </c>
      <c r="G84" s="33">
        <f t="shared" si="7"/>
        <v>3</v>
      </c>
      <c r="H84" s="16">
        <v>0</v>
      </c>
      <c r="I84" s="60">
        <v>0</v>
      </c>
      <c r="J84" s="16">
        <v>0</v>
      </c>
      <c r="K84" s="18">
        <f t="shared" si="8"/>
        <v>0</v>
      </c>
    </row>
    <row r="85" spans="1:11" ht="12.75">
      <c r="A85" s="115"/>
      <c r="B85" s="46" t="s">
        <v>12</v>
      </c>
      <c r="C85" s="55">
        <v>27</v>
      </c>
      <c r="D85" s="16">
        <v>1</v>
      </c>
      <c r="E85" s="16">
        <v>0</v>
      </c>
      <c r="F85" s="16">
        <v>0</v>
      </c>
      <c r="G85" s="33">
        <f t="shared" si="7"/>
        <v>1</v>
      </c>
      <c r="H85" s="16">
        <v>2</v>
      </c>
      <c r="I85" s="60">
        <v>0</v>
      </c>
      <c r="J85" s="16">
        <v>0</v>
      </c>
      <c r="K85" s="18">
        <f t="shared" si="8"/>
        <v>2</v>
      </c>
    </row>
    <row r="86" spans="1:11" ht="12.75">
      <c r="A86" s="115"/>
      <c r="B86" s="46" t="s">
        <v>17</v>
      </c>
      <c r="C86" s="55">
        <v>7</v>
      </c>
      <c r="D86" s="16">
        <v>0</v>
      </c>
      <c r="E86" s="16">
        <v>0</v>
      </c>
      <c r="F86" s="16">
        <v>0</v>
      </c>
      <c r="G86" s="33">
        <f t="shared" si="7"/>
        <v>0</v>
      </c>
      <c r="H86" s="16">
        <v>6</v>
      </c>
      <c r="I86" s="60">
        <v>0</v>
      </c>
      <c r="J86" s="16">
        <v>0</v>
      </c>
      <c r="K86" s="18">
        <f t="shared" si="8"/>
        <v>6</v>
      </c>
    </row>
    <row r="87" spans="1:11" ht="12.75">
      <c r="A87" s="115"/>
      <c r="B87" s="46" t="s">
        <v>47</v>
      </c>
      <c r="C87" s="55">
        <v>1</v>
      </c>
      <c r="D87" s="16">
        <v>0</v>
      </c>
      <c r="E87" s="16">
        <v>0</v>
      </c>
      <c r="F87" s="16">
        <v>0</v>
      </c>
      <c r="G87" s="33">
        <f t="shared" si="7"/>
        <v>0</v>
      </c>
      <c r="H87" s="16">
        <v>0</v>
      </c>
      <c r="I87" s="60">
        <v>0</v>
      </c>
      <c r="J87" s="16">
        <v>0</v>
      </c>
      <c r="K87" s="18">
        <f t="shared" si="8"/>
        <v>0</v>
      </c>
    </row>
    <row r="88" spans="1:11" ht="12.75">
      <c r="A88" s="115"/>
      <c r="B88" s="46" t="s">
        <v>13</v>
      </c>
      <c r="C88" s="55">
        <v>32</v>
      </c>
      <c r="D88" s="16">
        <v>3</v>
      </c>
      <c r="E88" s="16">
        <v>0</v>
      </c>
      <c r="F88" s="16">
        <v>0</v>
      </c>
      <c r="G88" s="33">
        <f t="shared" si="7"/>
        <v>3</v>
      </c>
      <c r="H88" s="16">
        <v>7</v>
      </c>
      <c r="I88" s="60">
        <v>0</v>
      </c>
      <c r="J88" s="16">
        <v>0</v>
      </c>
      <c r="K88" s="18">
        <f t="shared" si="8"/>
        <v>7</v>
      </c>
    </row>
    <row r="89" spans="1:11" ht="12.75">
      <c r="A89" s="115"/>
      <c r="B89" s="46" t="s">
        <v>57</v>
      </c>
      <c r="C89" s="55">
        <v>1</v>
      </c>
      <c r="D89" s="16">
        <v>0</v>
      </c>
      <c r="E89" s="16">
        <v>0</v>
      </c>
      <c r="F89" s="16">
        <v>0</v>
      </c>
      <c r="G89" s="33">
        <f t="shared" si="7"/>
        <v>0</v>
      </c>
      <c r="H89" s="16">
        <v>0</v>
      </c>
      <c r="I89" s="60">
        <v>0</v>
      </c>
      <c r="J89" s="16">
        <v>0</v>
      </c>
      <c r="K89" s="18">
        <f t="shared" si="8"/>
        <v>0</v>
      </c>
    </row>
    <row r="90" spans="1:11" ht="12.75">
      <c r="A90" s="115"/>
      <c r="B90" s="46" t="s">
        <v>32</v>
      </c>
      <c r="C90" s="55">
        <v>15</v>
      </c>
      <c r="D90" s="16">
        <v>0</v>
      </c>
      <c r="E90" s="16">
        <v>0</v>
      </c>
      <c r="F90" s="16">
        <v>0</v>
      </c>
      <c r="G90" s="33">
        <f t="shared" si="7"/>
        <v>0</v>
      </c>
      <c r="H90" s="16">
        <v>6</v>
      </c>
      <c r="I90" s="60">
        <v>0</v>
      </c>
      <c r="J90" s="16">
        <v>0</v>
      </c>
      <c r="K90" s="18">
        <f t="shared" si="8"/>
        <v>6</v>
      </c>
    </row>
    <row r="91" spans="1:11" ht="13.5" thickBot="1">
      <c r="A91" s="115"/>
      <c r="B91" s="47" t="s">
        <v>36</v>
      </c>
      <c r="C91" s="56">
        <v>1</v>
      </c>
      <c r="D91" s="8">
        <v>0</v>
      </c>
      <c r="E91" s="8">
        <v>0</v>
      </c>
      <c r="F91" s="8">
        <v>0</v>
      </c>
      <c r="G91" s="34">
        <f t="shared" si="7"/>
        <v>0</v>
      </c>
      <c r="H91" s="8">
        <v>0</v>
      </c>
      <c r="I91" s="58">
        <v>0</v>
      </c>
      <c r="J91" s="8">
        <v>0</v>
      </c>
      <c r="K91" s="21">
        <f t="shared" si="8"/>
        <v>0</v>
      </c>
    </row>
    <row r="92" spans="1:11" ht="13.5" thickBot="1">
      <c r="A92" s="127" t="s">
        <v>48</v>
      </c>
      <c r="B92" s="128"/>
      <c r="C92" s="11">
        <f aca="true" t="shared" si="11" ref="C92:J92">SUM(C83:C91)</f>
        <v>92</v>
      </c>
      <c r="D92" s="11">
        <f t="shared" si="11"/>
        <v>7</v>
      </c>
      <c r="E92" s="11">
        <f t="shared" si="11"/>
        <v>0</v>
      </c>
      <c r="F92" s="11">
        <f t="shared" si="11"/>
        <v>0</v>
      </c>
      <c r="G92" s="66">
        <f t="shared" si="7"/>
        <v>7</v>
      </c>
      <c r="H92" s="11">
        <f t="shared" si="11"/>
        <v>21</v>
      </c>
      <c r="I92" s="11">
        <f t="shared" si="11"/>
        <v>0</v>
      </c>
      <c r="J92" s="11">
        <f t="shared" si="11"/>
        <v>0</v>
      </c>
      <c r="K92" s="12">
        <f t="shared" si="8"/>
        <v>21</v>
      </c>
    </row>
    <row r="93" spans="1:11" ht="12.75">
      <c r="A93" s="118" t="s">
        <v>43</v>
      </c>
      <c r="B93" s="72" t="s">
        <v>12</v>
      </c>
      <c r="C93" s="54">
        <v>11</v>
      </c>
      <c r="D93" s="31">
        <v>0</v>
      </c>
      <c r="E93" s="31">
        <v>0</v>
      </c>
      <c r="F93" s="31">
        <v>3</v>
      </c>
      <c r="G93" s="32">
        <f t="shared" si="7"/>
        <v>3</v>
      </c>
      <c r="H93" s="31">
        <v>0</v>
      </c>
      <c r="I93" s="62">
        <v>0</v>
      </c>
      <c r="J93" s="31">
        <v>0</v>
      </c>
      <c r="K93" s="18">
        <f t="shared" si="8"/>
        <v>0</v>
      </c>
    </row>
    <row r="94" spans="1:11" ht="12.75">
      <c r="A94" s="115"/>
      <c r="B94" s="85" t="s">
        <v>24</v>
      </c>
      <c r="C94" s="86">
        <v>16</v>
      </c>
      <c r="D94" s="16">
        <v>0</v>
      </c>
      <c r="E94" s="16">
        <v>0</v>
      </c>
      <c r="F94" s="16">
        <v>2</v>
      </c>
      <c r="G94" s="33">
        <f t="shared" si="7"/>
        <v>2</v>
      </c>
      <c r="H94" s="16">
        <v>3</v>
      </c>
      <c r="I94" s="60">
        <v>0</v>
      </c>
      <c r="J94" s="16">
        <v>0</v>
      </c>
      <c r="K94" s="18">
        <f t="shared" si="8"/>
        <v>3</v>
      </c>
    </row>
    <row r="95" spans="1:11" ht="13.5" thickBot="1">
      <c r="A95" s="119"/>
      <c r="B95" s="87" t="s">
        <v>19</v>
      </c>
      <c r="C95" s="88">
        <v>21</v>
      </c>
      <c r="D95" s="8">
        <v>0</v>
      </c>
      <c r="E95" s="8">
        <v>0</v>
      </c>
      <c r="F95" s="8">
        <v>3</v>
      </c>
      <c r="G95" s="33">
        <f t="shared" si="7"/>
        <v>3</v>
      </c>
      <c r="H95" s="8">
        <v>9</v>
      </c>
      <c r="I95" s="58">
        <v>0</v>
      </c>
      <c r="J95" s="8">
        <v>0</v>
      </c>
      <c r="K95" s="21">
        <f t="shared" si="8"/>
        <v>9</v>
      </c>
    </row>
    <row r="96" spans="1:11" ht="13.5" thickBot="1">
      <c r="A96" s="116" t="s">
        <v>44</v>
      </c>
      <c r="B96" s="117"/>
      <c r="C96" s="11">
        <f>SUM(C93:C95)</f>
        <v>48</v>
      </c>
      <c r="D96" s="11">
        <f>SUM(D93:D95)</f>
        <v>0</v>
      </c>
      <c r="E96" s="11">
        <f>SUM(E93:E95)</f>
        <v>0</v>
      </c>
      <c r="F96" s="11">
        <f>SUM(F93:F95)</f>
        <v>8</v>
      </c>
      <c r="G96" s="66">
        <f t="shared" si="7"/>
        <v>8</v>
      </c>
      <c r="H96" s="11">
        <f>SUM(H93:H95)</f>
        <v>12</v>
      </c>
      <c r="I96" s="11">
        <f>SUM(I93:I95)</f>
        <v>0</v>
      </c>
      <c r="J96" s="11">
        <f>SUM(J93:J95)</f>
        <v>0</v>
      </c>
      <c r="K96" s="12">
        <f>SUM(K93:K95)</f>
        <v>12</v>
      </c>
    </row>
    <row r="97" spans="1:11" ht="13.5" thickBot="1">
      <c r="A97" s="125" t="s">
        <v>50</v>
      </c>
      <c r="B97" s="126"/>
      <c r="C97" s="38">
        <f aca="true" t="shared" si="12" ref="C97:K97">SUM(C14,C20,C27,C43,C65,C74,C82,C96,C92,C37)</f>
        <v>804</v>
      </c>
      <c r="D97" s="38">
        <f t="shared" si="12"/>
        <v>84</v>
      </c>
      <c r="E97" s="38">
        <f t="shared" si="12"/>
        <v>3</v>
      </c>
      <c r="F97" s="38">
        <f t="shared" si="12"/>
        <v>54</v>
      </c>
      <c r="G97" s="66">
        <f t="shared" si="12"/>
        <v>141</v>
      </c>
      <c r="H97" s="38">
        <f t="shared" si="12"/>
        <v>96</v>
      </c>
      <c r="I97" s="38">
        <f t="shared" si="12"/>
        <v>0</v>
      </c>
      <c r="J97" s="38">
        <f t="shared" si="12"/>
        <v>0</v>
      </c>
      <c r="K97" s="66">
        <f t="shared" si="12"/>
        <v>96</v>
      </c>
    </row>
  </sheetData>
  <mergeCells count="27">
    <mergeCell ref="A93:A95"/>
    <mergeCell ref="A97:B97"/>
    <mergeCell ref="A65:B65"/>
    <mergeCell ref="A92:B92"/>
    <mergeCell ref="A96:B96"/>
    <mergeCell ref="A83:A91"/>
    <mergeCell ref="A74:B74"/>
    <mergeCell ref="A75:A81"/>
    <mergeCell ref="A82:B82"/>
    <mergeCell ref="A44:A64"/>
    <mergeCell ref="A28:A36"/>
    <mergeCell ref="A37:B37"/>
    <mergeCell ref="A66:A73"/>
    <mergeCell ref="A38:A42"/>
    <mergeCell ref="A21:A26"/>
    <mergeCell ref="A27:B27"/>
    <mergeCell ref="A43:B43"/>
    <mergeCell ref="A5:A13"/>
    <mergeCell ref="A14:B14"/>
    <mergeCell ref="A15:A19"/>
    <mergeCell ref="A20:B20"/>
    <mergeCell ref="H3:J3"/>
    <mergeCell ref="A1:K2"/>
    <mergeCell ref="A3:A4"/>
    <mergeCell ref="B3:B4"/>
    <mergeCell ref="C3:C4"/>
    <mergeCell ref="D3:F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37" r:id="rId1"/>
  <headerFooter alignWithMargins="0">
    <oddFooter>&amp;LANAC&amp;C&amp;P/&amp;N&amp;RGPDI</oddFooter>
  </headerFooter>
  <rowBreaks count="1" manualBreakCount="1">
    <brk id="6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</dc:creator>
  <cp:keywords/>
  <dc:description/>
  <cp:lastModifiedBy>fabiola</cp:lastModifiedBy>
  <cp:lastPrinted>2007-01-01T18:49:11Z</cp:lastPrinted>
  <dcterms:created xsi:type="dcterms:W3CDTF">2006-12-22T18:36:50Z</dcterms:created>
  <dcterms:modified xsi:type="dcterms:W3CDTF">2007-01-29T19:46:12Z</dcterms:modified>
  <cp:category/>
  <cp:version/>
  <cp:contentType/>
  <cp:contentStatus/>
</cp:coreProperties>
</file>