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24 01 2007 - COMPLETO" sheetId="1" r:id="rId1"/>
  </sheets>
  <definedNames>
    <definedName name="_xlnm.Print_Area" localSheetId="0">'24 01 2007 - COMPLETO'!$A$1:$K$85</definedName>
    <definedName name="_xlnm.Print_Titles" localSheetId="0">'24 01 2007 - COMPLETO'!$1:$4</definedName>
  </definedNames>
  <calcPr fullCalcOnLoad="1"/>
</workbook>
</file>

<file path=xl/sharedStrings.xml><?xml version="1.0" encoding="utf-8"?>
<sst xmlns="http://schemas.openxmlformats.org/spreadsheetml/2006/main" count="105" uniqueCount="66">
  <si>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</si>
  <si>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</si>
  <si>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</si>
  <si>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</si>
  <si>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</si>
  <si>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</si>
  <si>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</si>
  <si>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</si>
  <si>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</si>
  <si>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</si>
  <si>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</si>
  <si>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BELÉM</t>
  </si>
  <si>
    <t xml:space="preserve">GOL </t>
  </si>
  <si>
    <t xml:space="preserve">TAM </t>
  </si>
  <si>
    <t>BELÉM TOTAL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</si>
  <si>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</si>
  <si>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</si>
  <si>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</si>
  <si>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</si>
  <si>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</si>
  <si>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</si>
  <si>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</si>
  <si>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</si>
  <si>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</si>
  <si>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</si>
  <si>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</si>
  <si>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BRA</t>
  </si>
  <si>
    <t>TAF</t>
  </si>
  <si>
    <t>MANAUS</t>
  </si>
  <si>
    <t>RICO</t>
  </si>
  <si>
    <t>TRIP</t>
  </si>
  <si>
    <t>TOTAL</t>
  </si>
  <si>
    <t>VARIG</t>
  </si>
  <si>
    <t>MANAUS TOTAL</t>
  </si>
  <si>
    <t>GALEÃO</t>
  </si>
  <si>
    <t>TAM MERCOSUR</t>
  </si>
  <si>
    <t xml:space="preserve">OCEANAIR </t>
  </si>
  <si>
    <t xml:space="preserve">WEBJET </t>
  </si>
  <si>
    <t>GALEÃO TOTAL</t>
  </si>
  <si>
    <t xml:space="preserve">AVIANCA </t>
  </si>
  <si>
    <t xml:space="preserve">COPA </t>
  </si>
  <si>
    <t>PORTO ALEGRE</t>
  </si>
  <si>
    <t>NHT</t>
  </si>
  <si>
    <t>PORTO ALEGRE TOTAL</t>
  </si>
  <si>
    <t xml:space="preserve">TAP </t>
  </si>
  <si>
    <t>SANTOS DUMONT</t>
  </si>
  <si>
    <t>TEAM</t>
  </si>
  <si>
    <t>SANTOS DUMONT TOTAL</t>
  </si>
  <si>
    <t>TOTAL GERAL</t>
  </si>
  <si>
    <t>AIR FRANCE</t>
  </si>
  <si>
    <t>DELTA AIRLINES</t>
  </si>
  <si>
    <t>LAN EXPRESS</t>
  </si>
  <si>
    <t>UNITED</t>
  </si>
  <si>
    <t>CURITIBA</t>
  </si>
  <si>
    <t>CURITIBA TOTAL</t>
  </si>
  <si>
    <t>BRITISH AIRWAYS</t>
  </si>
  <si>
    <t>IBERIA</t>
  </si>
  <si>
    <t>ABAETÉ</t>
  </si>
  <si>
    <t>META</t>
  </si>
  <si>
    <t>PUMA AIR</t>
  </si>
  <si>
    <t xml:space="preserve">LAN CHILE </t>
  </si>
  <si>
    <t>ANAC - BOLETIM DE ATRASOS E CANCELAMENTOS - 24 DE JANEIRO DE 2007</t>
  </si>
  <si>
    <t>SURINAM</t>
  </si>
  <si>
    <t>CONTINENTAL</t>
  </si>
  <si>
    <t>AMERICAN</t>
  </si>
  <si>
    <t>AEROLINEAS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</si>
</sst>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00125"/>
          <a:ext cx="9324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0" zoomScaleNormal="75" zoomScaleSheetLayoutView="90" workbookViewId="0" topLeftCell="A1">
      <selection activeCell="K88" sqref="K88"/>
    </sheetView>
  </sheetViews>
  <sheetFormatPr defaultColWidth="9.140625" defaultRowHeight="12.75"/>
  <cols>
    <col min="1" max="1" width="17.57421875" style="5" bestFit="1" customWidth="1"/>
    <col min="2" max="2" width="18.140625" style="5" bestFit="1" customWidth="1"/>
    <col min="3" max="3" width="10.421875" style="5" bestFit="1" customWidth="1"/>
    <col min="4" max="4" width="7.140625" style="5" bestFit="1" customWidth="1"/>
    <col min="5" max="5" width="16.140625" style="5" bestFit="1" customWidth="1"/>
    <col min="6" max="6" width="9.8515625" style="5" bestFit="1" customWidth="1"/>
    <col min="7" max="7" width="10.00390625" style="2" bestFit="1" customWidth="1"/>
    <col min="8" max="8" width="7.140625" style="5" bestFit="1" customWidth="1"/>
    <col min="9" max="9" width="16.140625" style="5" bestFit="1" customWidth="1"/>
    <col min="10" max="10" width="9.8515625" style="5" bestFit="1" customWidth="1"/>
    <col min="11" max="11" width="17.421875" style="2" customWidth="1"/>
    <col min="12" max="16384" width="9.140625" style="6" customWidth="1"/>
  </cols>
  <sheetData>
    <row r="1" spans="1:11" ht="12.75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3.5" thickBot="1">
      <c r="A3" s="102" t="s">
        <v>5</v>
      </c>
      <c r="B3" s="104" t="s">
        <v>9</v>
      </c>
      <c r="C3" s="106" t="s">
        <v>4</v>
      </c>
      <c r="D3" s="97" t="s">
        <v>7</v>
      </c>
      <c r="E3" s="98"/>
      <c r="F3" s="99"/>
      <c r="G3" s="3" t="s">
        <v>8</v>
      </c>
      <c r="H3" s="97" t="s">
        <v>3</v>
      </c>
      <c r="I3" s="98"/>
      <c r="J3" s="99"/>
      <c r="K3" s="3" t="s">
        <v>8</v>
      </c>
    </row>
    <row r="4" spans="1:11" ht="39" thickBot="1">
      <c r="A4" s="103"/>
      <c r="B4" s="105"/>
      <c r="C4" s="107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</row>
    <row r="5" spans="1:11" ht="12.75">
      <c r="A5" s="111" t="s">
        <v>11</v>
      </c>
      <c r="B5" s="8" t="s">
        <v>12</v>
      </c>
      <c r="C5" s="48">
        <v>9</v>
      </c>
      <c r="D5" s="9">
        <v>2</v>
      </c>
      <c r="E5" s="9">
        <v>0</v>
      </c>
      <c r="F5" s="9">
        <v>0</v>
      </c>
      <c r="G5" s="37">
        <f aca="true" t="shared" si="0" ref="G5:G49">SUM(D5:F5)</f>
        <v>2</v>
      </c>
      <c r="H5" s="11">
        <v>0</v>
      </c>
      <c r="I5" s="75">
        <v>0</v>
      </c>
      <c r="J5" s="11">
        <v>0</v>
      </c>
      <c r="K5" s="10">
        <f aca="true" t="shared" si="1" ref="K5:K13">SUM(H5:J5)</f>
        <v>0</v>
      </c>
    </row>
    <row r="6" spans="1:11" ht="12.75">
      <c r="A6" s="111"/>
      <c r="B6" s="8" t="s">
        <v>58</v>
      </c>
      <c r="C6" s="48">
        <v>2</v>
      </c>
      <c r="D6" s="9">
        <v>0</v>
      </c>
      <c r="E6" s="9">
        <v>0</v>
      </c>
      <c r="F6" s="9">
        <v>0</v>
      </c>
      <c r="G6" s="37">
        <f t="shared" si="0"/>
        <v>0</v>
      </c>
      <c r="H6" s="11">
        <v>0</v>
      </c>
      <c r="I6" s="75">
        <v>0</v>
      </c>
      <c r="J6" s="11">
        <v>0</v>
      </c>
      <c r="K6" s="10">
        <f t="shared" si="1"/>
        <v>0</v>
      </c>
    </row>
    <row r="7" spans="1:11" ht="12.75">
      <c r="A7" s="111"/>
      <c r="B7" s="8" t="s">
        <v>59</v>
      </c>
      <c r="C7" s="48">
        <v>3</v>
      </c>
      <c r="D7" s="9">
        <v>0</v>
      </c>
      <c r="E7" s="9">
        <v>0</v>
      </c>
      <c r="F7" s="9">
        <v>0</v>
      </c>
      <c r="G7" s="37">
        <f t="shared" si="0"/>
        <v>0</v>
      </c>
      <c r="H7" s="11">
        <v>0</v>
      </c>
      <c r="I7" s="75">
        <v>0</v>
      </c>
      <c r="J7" s="11">
        <v>0</v>
      </c>
      <c r="K7" s="10">
        <f t="shared" si="1"/>
        <v>0</v>
      </c>
    </row>
    <row r="8" spans="1:11" ht="12.75">
      <c r="A8" s="111"/>
      <c r="B8" s="8" t="s">
        <v>29</v>
      </c>
      <c r="C8" s="48">
        <v>3</v>
      </c>
      <c r="D8" s="9">
        <v>0</v>
      </c>
      <c r="E8" s="9">
        <v>0</v>
      </c>
      <c r="F8" s="9">
        <v>0</v>
      </c>
      <c r="G8" s="37">
        <f t="shared" si="0"/>
        <v>0</v>
      </c>
      <c r="H8" s="11">
        <v>0</v>
      </c>
      <c r="I8" s="75">
        <v>0</v>
      </c>
      <c r="J8" s="11">
        <v>0</v>
      </c>
      <c r="K8" s="10">
        <f t="shared" si="1"/>
        <v>0</v>
      </c>
    </row>
    <row r="9" spans="1:11" ht="12.75">
      <c r="A9" s="111"/>
      <c r="B9" s="8" t="s">
        <v>62</v>
      </c>
      <c r="C9" s="48">
        <v>2</v>
      </c>
      <c r="D9" s="9">
        <v>0</v>
      </c>
      <c r="E9" s="9">
        <v>0</v>
      </c>
      <c r="F9" s="9">
        <v>0</v>
      </c>
      <c r="G9" s="37">
        <f>SUM(D9:F9)</f>
        <v>0</v>
      </c>
      <c r="H9" s="11">
        <v>0</v>
      </c>
      <c r="I9" s="75">
        <v>0</v>
      </c>
      <c r="J9" s="11">
        <v>0</v>
      </c>
      <c r="K9" s="10">
        <f>SUM(H9:J9)</f>
        <v>0</v>
      </c>
    </row>
    <row r="10" spans="1:11" ht="12.75">
      <c r="A10" s="111"/>
      <c r="B10" s="8" t="s">
        <v>27</v>
      </c>
      <c r="C10" s="48">
        <v>4</v>
      </c>
      <c r="D10" s="9">
        <v>0</v>
      </c>
      <c r="E10" s="9">
        <v>0</v>
      </c>
      <c r="F10" s="9">
        <v>0</v>
      </c>
      <c r="G10" s="37">
        <f t="shared" si="0"/>
        <v>0</v>
      </c>
      <c r="H10" s="11">
        <v>0</v>
      </c>
      <c r="I10" s="75">
        <v>0</v>
      </c>
      <c r="J10" s="11">
        <v>0</v>
      </c>
      <c r="K10" s="10">
        <f t="shared" si="1"/>
        <v>0</v>
      </c>
    </row>
    <row r="11" spans="1:11" ht="12.75">
      <c r="A11" s="111"/>
      <c r="B11" s="8" t="s">
        <v>13</v>
      </c>
      <c r="C11" s="48">
        <v>15</v>
      </c>
      <c r="D11" s="9">
        <v>1</v>
      </c>
      <c r="E11" s="9">
        <v>0</v>
      </c>
      <c r="F11" s="9">
        <v>0</v>
      </c>
      <c r="G11" s="37">
        <f t="shared" si="0"/>
        <v>1</v>
      </c>
      <c r="H11" s="11">
        <v>0</v>
      </c>
      <c r="I11" s="75">
        <v>0</v>
      </c>
      <c r="J11" s="11">
        <v>0</v>
      </c>
      <c r="K11" s="10">
        <f t="shared" si="1"/>
        <v>0</v>
      </c>
    </row>
    <row r="12" spans="1:11" ht="12.75">
      <c r="A12" s="111"/>
      <c r="B12" s="8" t="s">
        <v>31</v>
      </c>
      <c r="C12" s="48">
        <v>3</v>
      </c>
      <c r="D12" s="9">
        <v>0</v>
      </c>
      <c r="E12" s="9">
        <v>0</v>
      </c>
      <c r="F12" s="9">
        <v>0</v>
      </c>
      <c r="G12" s="37">
        <f t="shared" si="0"/>
        <v>0</v>
      </c>
      <c r="H12" s="11">
        <v>0</v>
      </c>
      <c r="I12" s="75">
        <v>0</v>
      </c>
      <c r="J12" s="11">
        <v>0</v>
      </c>
      <c r="K12" s="10">
        <f t="shared" si="1"/>
        <v>0</v>
      </c>
    </row>
    <row r="13" spans="1:11" ht="13.5" thickBot="1">
      <c r="A13" s="111"/>
      <c r="B13" s="8" t="s">
        <v>32</v>
      </c>
      <c r="C13" s="48">
        <v>5</v>
      </c>
      <c r="D13" s="9">
        <v>0</v>
      </c>
      <c r="E13" s="9">
        <v>0</v>
      </c>
      <c r="F13" s="9">
        <v>0</v>
      </c>
      <c r="G13" s="37">
        <f t="shared" si="0"/>
        <v>0</v>
      </c>
      <c r="H13" s="11">
        <v>0</v>
      </c>
      <c r="I13" s="75">
        <v>0</v>
      </c>
      <c r="J13" s="11">
        <v>0</v>
      </c>
      <c r="K13" s="10">
        <f t="shared" si="1"/>
        <v>0</v>
      </c>
    </row>
    <row r="14" spans="1:11" ht="13.5" thickBot="1">
      <c r="A14" s="112" t="s">
        <v>14</v>
      </c>
      <c r="B14" s="113"/>
      <c r="C14" s="12">
        <f aca="true" t="shared" si="2" ref="C14:K14">SUM(C5:C13)</f>
        <v>46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68">
        <f t="shared" si="2"/>
        <v>3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3">
        <f t="shared" si="2"/>
        <v>0</v>
      </c>
    </row>
    <row r="15" spans="1:11" ht="12.75">
      <c r="A15" s="114" t="s">
        <v>15</v>
      </c>
      <c r="B15" s="14" t="s">
        <v>57</v>
      </c>
      <c r="C15" s="49">
        <v>1</v>
      </c>
      <c r="D15" s="15">
        <v>0</v>
      </c>
      <c r="E15" s="15">
        <v>0</v>
      </c>
      <c r="F15" s="15">
        <v>0</v>
      </c>
      <c r="G15" s="69">
        <f t="shared" si="0"/>
        <v>0</v>
      </c>
      <c r="H15" s="15">
        <v>0</v>
      </c>
      <c r="I15" s="60">
        <v>0</v>
      </c>
      <c r="J15" s="15">
        <v>0</v>
      </c>
      <c r="K15" s="16">
        <f aca="true" t="shared" si="3" ref="K15:K22">SUM(H15:J15)</f>
        <v>0</v>
      </c>
    </row>
    <row r="16" spans="1:11" ht="12.75">
      <c r="A16" s="111"/>
      <c r="B16" s="8" t="s">
        <v>26</v>
      </c>
      <c r="C16" s="48">
        <v>3</v>
      </c>
      <c r="D16" s="9">
        <v>0</v>
      </c>
      <c r="E16" s="9">
        <v>0</v>
      </c>
      <c r="F16" s="9">
        <v>0</v>
      </c>
      <c r="G16" s="37">
        <f t="shared" si="0"/>
        <v>0</v>
      </c>
      <c r="H16" s="11">
        <v>0</v>
      </c>
      <c r="I16" s="75">
        <v>0</v>
      </c>
      <c r="J16" s="11">
        <v>0</v>
      </c>
      <c r="K16" s="21">
        <f t="shared" si="3"/>
        <v>0</v>
      </c>
    </row>
    <row r="17" spans="1:11" ht="12.75">
      <c r="A17" s="111"/>
      <c r="B17" s="8" t="s">
        <v>12</v>
      </c>
      <c r="C17" s="48">
        <v>43</v>
      </c>
      <c r="D17" s="9">
        <v>9</v>
      </c>
      <c r="E17" s="9">
        <v>0</v>
      </c>
      <c r="F17" s="9">
        <v>3</v>
      </c>
      <c r="G17" s="37">
        <v>12</v>
      </c>
      <c r="H17" s="11">
        <v>0</v>
      </c>
      <c r="I17" s="75">
        <v>0</v>
      </c>
      <c r="J17" s="11">
        <v>0</v>
      </c>
      <c r="K17" s="21">
        <f t="shared" si="3"/>
        <v>0</v>
      </c>
    </row>
    <row r="18" spans="1:11" ht="12.75">
      <c r="A18" s="111"/>
      <c r="B18" s="8" t="s">
        <v>17</v>
      </c>
      <c r="C18" s="48">
        <v>5</v>
      </c>
      <c r="D18" s="9">
        <v>0</v>
      </c>
      <c r="E18" s="9">
        <v>0</v>
      </c>
      <c r="F18" s="9">
        <v>0</v>
      </c>
      <c r="G18" s="37">
        <f t="shared" si="0"/>
        <v>0</v>
      </c>
      <c r="H18" s="11">
        <v>3</v>
      </c>
      <c r="I18" s="75">
        <v>0</v>
      </c>
      <c r="J18" s="11">
        <v>0</v>
      </c>
      <c r="K18" s="21">
        <f t="shared" si="3"/>
        <v>3</v>
      </c>
    </row>
    <row r="19" spans="1:11" ht="12.75">
      <c r="A19" s="111"/>
      <c r="B19" s="8" t="s">
        <v>18</v>
      </c>
      <c r="C19" s="48">
        <v>2</v>
      </c>
      <c r="D19" s="9">
        <v>0</v>
      </c>
      <c r="E19" s="9">
        <v>0</v>
      </c>
      <c r="F19" s="9">
        <v>0</v>
      </c>
      <c r="G19" s="37">
        <f t="shared" si="0"/>
        <v>0</v>
      </c>
      <c r="H19" s="11">
        <v>0</v>
      </c>
      <c r="I19" s="75">
        <v>0</v>
      </c>
      <c r="J19" s="11">
        <v>0</v>
      </c>
      <c r="K19" s="21">
        <f t="shared" si="3"/>
        <v>0</v>
      </c>
    </row>
    <row r="20" spans="1:11" ht="12.75">
      <c r="A20" s="111"/>
      <c r="B20" s="8" t="s">
        <v>13</v>
      </c>
      <c r="C20" s="48">
        <v>64</v>
      </c>
      <c r="D20" s="9">
        <v>3</v>
      </c>
      <c r="E20" s="9">
        <v>0</v>
      </c>
      <c r="F20" s="9">
        <v>3</v>
      </c>
      <c r="G20" s="37">
        <v>6</v>
      </c>
      <c r="H20" s="11">
        <v>3</v>
      </c>
      <c r="I20" s="75">
        <v>0</v>
      </c>
      <c r="J20" s="11">
        <v>0</v>
      </c>
      <c r="K20" s="21">
        <f t="shared" si="3"/>
        <v>3</v>
      </c>
    </row>
    <row r="21" spans="1:11" ht="12.75">
      <c r="A21" s="111"/>
      <c r="B21" s="8" t="s">
        <v>8</v>
      </c>
      <c r="C21" s="48">
        <v>3</v>
      </c>
      <c r="D21" s="9">
        <v>1</v>
      </c>
      <c r="E21" s="9">
        <v>0</v>
      </c>
      <c r="F21" s="9">
        <v>0</v>
      </c>
      <c r="G21" s="37">
        <v>1</v>
      </c>
      <c r="H21" s="11">
        <v>0</v>
      </c>
      <c r="I21" s="75">
        <v>0</v>
      </c>
      <c r="J21" s="11">
        <v>0</v>
      </c>
      <c r="K21" s="21">
        <f t="shared" si="3"/>
        <v>0</v>
      </c>
    </row>
    <row r="22" spans="1:11" ht="13.5" thickBot="1">
      <c r="A22" s="111"/>
      <c r="B22" s="8" t="s">
        <v>19</v>
      </c>
      <c r="C22" s="48">
        <v>5</v>
      </c>
      <c r="D22" s="9">
        <v>0</v>
      </c>
      <c r="E22" s="9">
        <v>0</v>
      </c>
      <c r="F22" s="9">
        <v>0</v>
      </c>
      <c r="G22" s="37">
        <f t="shared" si="0"/>
        <v>0</v>
      </c>
      <c r="H22" s="11">
        <v>1</v>
      </c>
      <c r="I22" s="75">
        <v>0</v>
      </c>
      <c r="J22" s="11">
        <v>0</v>
      </c>
      <c r="K22" s="86">
        <f t="shared" si="3"/>
        <v>1</v>
      </c>
    </row>
    <row r="23" spans="1:11" ht="13.5" thickBot="1">
      <c r="A23" s="112" t="s">
        <v>20</v>
      </c>
      <c r="B23" s="113"/>
      <c r="C23" s="12">
        <f aca="true" t="shared" si="4" ref="C23:K23">SUM(C15:C22)</f>
        <v>126</v>
      </c>
      <c r="D23" s="12">
        <f t="shared" si="4"/>
        <v>13</v>
      </c>
      <c r="E23" s="12">
        <f t="shared" si="4"/>
        <v>0</v>
      </c>
      <c r="F23" s="12">
        <f t="shared" si="4"/>
        <v>6</v>
      </c>
      <c r="G23" s="68">
        <f t="shared" si="4"/>
        <v>19</v>
      </c>
      <c r="H23" s="12">
        <f t="shared" si="4"/>
        <v>7</v>
      </c>
      <c r="I23" s="12">
        <f t="shared" si="4"/>
        <v>0</v>
      </c>
      <c r="J23" s="12">
        <f t="shared" si="4"/>
        <v>0</v>
      </c>
      <c r="K23" s="13">
        <f t="shared" si="4"/>
        <v>7</v>
      </c>
    </row>
    <row r="24" spans="1:11" ht="12.75">
      <c r="A24" s="108" t="s">
        <v>21</v>
      </c>
      <c r="B24" s="7" t="s">
        <v>26</v>
      </c>
      <c r="C24" s="49">
        <v>3</v>
      </c>
      <c r="D24" s="15">
        <v>1</v>
      </c>
      <c r="E24" s="17">
        <v>0</v>
      </c>
      <c r="F24" s="15">
        <v>0</v>
      </c>
      <c r="G24" s="70">
        <f t="shared" si="0"/>
        <v>1</v>
      </c>
      <c r="H24" s="15">
        <v>0</v>
      </c>
      <c r="I24" s="65">
        <v>0</v>
      </c>
      <c r="J24" s="15">
        <v>0</v>
      </c>
      <c r="K24" s="3">
        <f aca="true" t="shared" si="5" ref="K24:K29">SUM(H24:J24)</f>
        <v>0</v>
      </c>
    </row>
    <row r="25" spans="1:11" ht="12.75">
      <c r="A25" s="108"/>
      <c r="B25" s="42" t="s">
        <v>22</v>
      </c>
      <c r="C25" s="50">
        <v>27</v>
      </c>
      <c r="D25" s="18">
        <v>8</v>
      </c>
      <c r="E25" s="19">
        <v>0</v>
      </c>
      <c r="F25" s="18">
        <v>0</v>
      </c>
      <c r="G25" s="38">
        <f t="shared" si="0"/>
        <v>8</v>
      </c>
      <c r="H25" s="18">
        <v>0</v>
      </c>
      <c r="I25" s="66">
        <v>0</v>
      </c>
      <c r="J25" s="18">
        <v>0</v>
      </c>
      <c r="K25" s="21">
        <f t="shared" si="5"/>
        <v>0</v>
      </c>
    </row>
    <row r="26" spans="1:11" ht="12.75">
      <c r="A26" s="108"/>
      <c r="B26" s="42" t="s">
        <v>23</v>
      </c>
      <c r="C26" s="50">
        <v>4</v>
      </c>
      <c r="D26" s="18">
        <v>0</v>
      </c>
      <c r="E26" s="19">
        <v>0</v>
      </c>
      <c r="F26" s="18">
        <v>0</v>
      </c>
      <c r="G26" s="38">
        <f t="shared" si="0"/>
        <v>0</v>
      </c>
      <c r="H26" s="18">
        <v>0</v>
      </c>
      <c r="I26" s="66">
        <v>0</v>
      </c>
      <c r="J26" s="18">
        <v>0</v>
      </c>
      <c r="K26" s="21">
        <f t="shared" si="5"/>
        <v>0</v>
      </c>
    </row>
    <row r="27" spans="1:11" ht="12.75">
      <c r="A27" s="108"/>
      <c r="B27" s="42" t="s">
        <v>24</v>
      </c>
      <c r="C27" s="50">
        <v>30</v>
      </c>
      <c r="D27" s="18">
        <v>1</v>
      </c>
      <c r="E27" s="19">
        <v>0</v>
      </c>
      <c r="F27" s="18">
        <v>0</v>
      </c>
      <c r="G27" s="38">
        <f t="shared" si="0"/>
        <v>1</v>
      </c>
      <c r="H27" s="18">
        <v>3</v>
      </c>
      <c r="I27" s="66">
        <v>0</v>
      </c>
      <c r="J27" s="18">
        <v>0</v>
      </c>
      <c r="K27" s="21">
        <f t="shared" si="5"/>
        <v>3</v>
      </c>
    </row>
    <row r="28" spans="1:11" ht="12.75">
      <c r="A28" s="108"/>
      <c r="B28" s="42" t="s">
        <v>32</v>
      </c>
      <c r="C28" s="50">
        <v>1</v>
      </c>
      <c r="D28" s="18">
        <v>0</v>
      </c>
      <c r="E28" s="19">
        <v>0</v>
      </c>
      <c r="F28" s="18">
        <v>0</v>
      </c>
      <c r="G28" s="38">
        <f t="shared" si="0"/>
        <v>0</v>
      </c>
      <c r="H28" s="18">
        <v>1</v>
      </c>
      <c r="I28" s="66">
        <v>0</v>
      </c>
      <c r="J28" s="18">
        <v>0</v>
      </c>
      <c r="K28" s="21">
        <f t="shared" si="5"/>
        <v>1</v>
      </c>
    </row>
    <row r="29" spans="1:11" ht="13.5" thickBot="1">
      <c r="A29" s="108"/>
      <c r="B29" s="43" t="s">
        <v>37</v>
      </c>
      <c r="C29" s="51">
        <v>1</v>
      </c>
      <c r="D29" s="22">
        <v>0</v>
      </c>
      <c r="E29" s="23">
        <v>0</v>
      </c>
      <c r="F29" s="22">
        <v>0</v>
      </c>
      <c r="G29" s="71">
        <f t="shared" si="0"/>
        <v>0</v>
      </c>
      <c r="H29" s="22">
        <v>0</v>
      </c>
      <c r="I29" s="67">
        <v>0</v>
      </c>
      <c r="J29" s="22">
        <v>0</v>
      </c>
      <c r="K29" s="24">
        <f t="shared" si="5"/>
        <v>0</v>
      </c>
    </row>
    <row r="30" spans="1:11" ht="13.5" thickBot="1">
      <c r="A30" s="109" t="s">
        <v>25</v>
      </c>
      <c r="B30" s="110"/>
      <c r="C30" s="26">
        <f aca="true" t="shared" si="6" ref="C30:K30">SUM(C24:C29)</f>
        <v>66</v>
      </c>
      <c r="D30" s="25">
        <f t="shared" si="6"/>
        <v>10</v>
      </c>
      <c r="E30" s="25">
        <f t="shared" si="6"/>
        <v>0</v>
      </c>
      <c r="F30" s="25">
        <f t="shared" si="6"/>
        <v>0</v>
      </c>
      <c r="G30" s="68">
        <f t="shared" si="6"/>
        <v>10</v>
      </c>
      <c r="H30" s="25">
        <f t="shared" si="6"/>
        <v>4</v>
      </c>
      <c r="I30" s="25">
        <f t="shared" si="6"/>
        <v>0</v>
      </c>
      <c r="J30" s="25">
        <f t="shared" si="6"/>
        <v>0</v>
      </c>
      <c r="K30" s="13">
        <f t="shared" si="6"/>
        <v>4</v>
      </c>
    </row>
    <row r="31" spans="1:11" ht="12.75">
      <c r="A31" s="117" t="s">
        <v>53</v>
      </c>
      <c r="B31" s="44" t="s">
        <v>26</v>
      </c>
      <c r="C31" s="52">
        <v>2</v>
      </c>
      <c r="D31" s="29">
        <v>0</v>
      </c>
      <c r="E31" s="29">
        <v>0</v>
      </c>
      <c r="F31" s="29">
        <v>0</v>
      </c>
      <c r="G31" s="72">
        <f t="shared" si="0"/>
        <v>0</v>
      </c>
      <c r="H31" s="29">
        <v>0</v>
      </c>
      <c r="I31" s="62">
        <v>0</v>
      </c>
      <c r="J31" s="29">
        <v>0</v>
      </c>
      <c r="K31" s="31">
        <f aca="true" t="shared" si="7" ref="K31:K39">SUM(H31:J31)</f>
        <v>0</v>
      </c>
    </row>
    <row r="32" spans="1:11" ht="12.75">
      <c r="A32" s="118"/>
      <c r="B32" s="45" t="s">
        <v>12</v>
      </c>
      <c r="C32" s="53">
        <v>31</v>
      </c>
      <c r="D32" s="30">
        <v>0</v>
      </c>
      <c r="E32" s="30">
        <v>7</v>
      </c>
      <c r="F32" s="30">
        <v>0</v>
      </c>
      <c r="G32" s="28">
        <f t="shared" si="0"/>
        <v>7</v>
      </c>
      <c r="H32" s="30">
        <v>0</v>
      </c>
      <c r="I32" s="27">
        <v>2</v>
      </c>
      <c r="J32" s="30">
        <v>0</v>
      </c>
      <c r="K32" s="32">
        <f t="shared" si="7"/>
        <v>2</v>
      </c>
    </row>
    <row r="33" spans="1:11" ht="12.75">
      <c r="A33" s="118"/>
      <c r="B33" s="45" t="s">
        <v>42</v>
      </c>
      <c r="C33" s="53">
        <v>1</v>
      </c>
      <c r="D33" s="30">
        <v>0</v>
      </c>
      <c r="E33" s="30">
        <v>0</v>
      </c>
      <c r="F33" s="30">
        <v>0</v>
      </c>
      <c r="G33" s="28">
        <f>SUM(D33:F33)</f>
        <v>0</v>
      </c>
      <c r="H33" s="30">
        <v>0</v>
      </c>
      <c r="I33" s="27">
        <v>0</v>
      </c>
      <c r="J33" s="30">
        <v>0</v>
      </c>
      <c r="K33" s="32">
        <f>SUM(H33:J33)</f>
        <v>0</v>
      </c>
    </row>
    <row r="34" spans="1:11" ht="12.75">
      <c r="A34" s="118"/>
      <c r="B34" s="45" t="s">
        <v>17</v>
      </c>
      <c r="C34" s="53">
        <v>7</v>
      </c>
      <c r="D34" s="30">
        <v>0</v>
      </c>
      <c r="E34" s="30">
        <v>2</v>
      </c>
      <c r="F34" s="30">
        <v>0</v>
      </c>
      <c r="G34" s="28">
        <f t="shared" si="0"/>
        <v>2</v>
      </c>
      <c r="H34" s="30">
        <v>1</v>
      </c>
      <c r="I34" s="27">
        <v>0</v>
      </c>
      <c r="J34" s="30">
        <v>0</v>
      </c>
      <c r="K34" s="32">
        <f t="shared" si="7"/>
        <v>1</v>
      </c>
    </row>
    <row r="35" spans="1:11" ht="12.75">
      <c r="A35" s="118"/>
      <c r="B35" s="45" t="s">
        <v>13</v>
      </c>
      <c r="C35" s="53">
        <v>28</v>
      </c>
      <c r="D35" s="30">
        <v>0</v>
      </c>
      <c r="E35" s="30">
        <v>1</v>
      </c>
      <c r="F35" s="30">
        <v>0</v>
      </c>
      <c r="G35" s="28">
        <f t="shared" si="0"/>
        <v>1</v>
      </c>
      <c r="H35" s="30">
        <v>0</v>
      </c>
      <c r="I35" s="27">
        <v>3</v>
      </c>
      <c r="J35" s="30">
        <v>0</v>
      </c>
      <c r="K35" s="32">
        <f t="shared" si="7"/>
        <v>3</v>
      </c>
    </row>
    <row r="36" spans="1:11" ht="12.75">
      <c r="A36" s="118"/>
      <c r="B36" s="45" t="s">
        <v>35</v>
      </c>
      <c r="C36" s="53">
        <v>2</v>
      </c>
      <c r="D36" s="30">
        <v>0</v>
      </c>
      <c r="E36" s="30">
        <v>0</v>
      </c>
      <c r="F36" s="30">
        <v>0</v>
      </c>
      <c r="G36" s="28">
        <f t="shared" si="0"/>
        <v>0</v>
      </c>
      <c r="H36" s="30">
        <v>0</v>
      </c>
      <c r="I36" s="27">
        <v>0</v>
      </c>
      <c r="J36" s="30">
        <v>0</v>
      </c>
      <c r="K36" s="32">
        <f t="shared" si="7"/>
        <v>0</v>
      </c>
    </row>
    <row r="37" spans="1:11" ht="12.75">
      <c r="A37" s="118"/>
      <c r="B37" s="45" t="s">
        <v>30</v>
      </c>
      <c r="C37" s="53">
        <v>5</v>
      </c>
      <c r="D37" s="30">
        <v>0</v>
      </c>
      <c r="E37" s="30">
        <v>0</v>
      </c>
      <c r="F37" s="30">
        <v>0</v>
      </c>
      <c r="G37" s="28">
        <f t="shared" si="0"/>
        <v>0</v>
      </c>
      <c r="H37" s="30">
        <v>0</v>
      </c>
      <c r="I37" s="27">
        <v>1</v>
      </c>
      <c r="J37" s="30">
        <v>0</v>
      </c>
      <c r="K37" s="32">
        <f t="shared" si="7"/>
        <v>1</v>
      </c>
    </row>
    <row r="38" spans="1:11" ht="12.75">
      <c r="A38" s="118"/>
      <c r="B38" s="45" t="s">
        <v>32</v>
      </c>
      <c r="C38" s="53">
        <v>17</v>
      </c>
      <c r="D38" s="30">
        <v>0</v>
      </c>
      <c r="E38" s="30">
        <v>1</v>
      </c>
      <c r="F38" s="30">
        <v>0</v>
      </c>
      <c r="G38" s="28">
        <f t="shared" si="0"/>
        <v>1</v>
      </c>
      <c r="H38" s="30">
        <v>0</v>
      </c>
      <c r="I38" s="27">
        <v>1</v>
      </c>
      <c r="J38" s="30">
        <v>0</v>
      </c>
      <c r="K38" s="32">
        <f t="shared" si="7"/>
        <v>1</v>
      </c>
    </row>
    <row r="39" spans="1:11" ht="13.5" thickBot="1">
      <c r="A39" s="119"/>
      <c r="B39" s="46" t="s">
        <v>37</v>
      </c>
      <c r="C39" s="54">
        <v>4</v>
      </c>
      <c r="D39" s="33">
        <v>0</v>
      </c>
      <c r="E39" s="33">
        <v>0</v>
      </c>
      <c r="F39" s="33">
        <v>0</v>
      </c>
      <c r="G39" s="73">
        <f t="shared" si="0"/>
        <v>0</v>
      </c>
      <c r="H39" s="33">
        <v>0</v>
      </c>
      <c r="I39" s="63">
        <v>0</v>
      </c>
      <c r="J39" s="33">
        <v>0</v>
      </c>
      <c r="K39" s="34">
        <f t="shared" si="7"/>
        <v>0</v>
      </c>
    </row>
    <row r="40" spans="1:11" ht="13.5" thickBot="1">
      <c r="A40" s="120" t="s">
        <v>54</v>
      </c>
      <c r="B40" s="121"/>
      <c r="C40" s="26">
        <f aca="true" t="shared" si="8" ref="C40:K40">SUM(C31:C39)</f>
        <v>97</v>
      </c>
      <c r="D40" s="26">
        <f t="shared" si="8"/>
        <v>0</v>
      </c>
      <c r="E40" s="26">
        <f t="shared" si="8"/>
        <v>11</v>
      </c>
      <c r="F40" s="26">
        <f t="shared" si="8"/>
        <v>0</v>
      </c>
      <c r="G40" s="35">
        <f t="shared" si="8"/>
        <v>11</v>
      </c>
      <c r="H40" s="26">
        <f t="shared" si="8"/>
        <v>1</v>
      </c>
      <c r="I40" s="26">
        <f t="shared" si="8"/>
        <v>7</v>
      </c>
      <c r="J40" s="26">
        <f t="shared" si="8"/>
        <v>0</v>
      </c>
      <c r="K40" s="35">
        <f t="shared" si="8"/>
        <v>8</v>
      </c>
    </row>
    <row r="41" spans="1:11" ht="12.75">
      <c r="A41" s="115" t="s">
        <v>34</v>
      </c>
      <c r="B41" s="87" t="s">
        <v>65</v>
      </c>
      <c r="C41" s="49">
        <v>3</v>
      </c>
      <c r="D41" s="15">
        <v>0</v>
      </c>
      <c r="E41" s="15">
        <v>0</v>
      </c>
      <c r="F41" s="15">
        <v>0</v>
      </c>
      <c r="G41" s="37">
        <f t="shared" si="0"/>
        <v>0</v>
      </c>
      <c r="H41" s="15">
        <v>0</v>
      </c>
      <c r="I41" s="60">
        <v>0</v>
      </c>
      <c r="J41" s="15">
        <v>0</v>
      </c>
      <c r="K41" s="37">
        <f aca="true" t="shared" si="9" ref="K41:K60">SUM(H41:J41)</f>
        <v>0</v>
      </c>
    </row>
    <row r="42" spans="1:11" ht="12.75">
      <c r="A42" s="111"/>
      <c r="B42" s="88" t="s">
        <v>49</v>
      </c>
      <c r="C42" s="48">
        <v>2</v>
      </c>
      <c r="D42" s="9">
        <v>0</v>
      </c>
      <c r="E42" s="9">
        <v>0</v>
      </c>
      <c r="F42" s="9">
        <v>0</v>
      </c>
      <c r="G42" s="37">
        <f t="shared" si="0"/>
        <v>0</v>
      </c>
      <c r="H42" s="11">
        <v>0</v>
      </c>
      <c r="I42" s="75">
        <v>0</v>
      </c>
      <c r="J42" s="11">
        <v>0</v>
      </c>
      <c r="K42" s="37">
        <f t="shared" si="9"/>
        <v>0</v>
      </c>
    </row>
    <row r="43" spans="1:11" ht="12.75">
      <c r="A43" s="111"/>
      <c r="B43" s="88" t="s">
        <v>64</v>
      </c>
      <c r="C43" s="48">
        <v>5</v>
      </c>
      <c r="D43" s="9">
        <v>0</v>
      </c>
      <c r="E43" s="9">
        <v>0</v>
      </c>
      <c r="F43" s="9">
        <v>0</v>
      </c>
      <c r="G43" s="37">
        <f t="shared" si="0"/>
        <v>0</v>
      </c>
      <c r="H43" s="11">
        <v>0</v>
      </c>
      <c r="I43" s="75">
        <v>0</v>
      </c>
      <c r="J43" s="11">
        <v>0</v>
      </c>
      <c r="K43" s="37">
        <f t="shared" si="9"/>
        <v>0</v>
      </c>
    </row>
    <row r="44" spans="1:11" ht="12.75">
      <c r="A44" s="111"/>
      <c r="B44" s="88" t="s">
        <v>39</v>
      </c>
      <c r="C44" s="48">
        <v>1</v>
      </c>
      <c r="D44" s="9">
        <v>0</v>
      </c>
      <c r="E44" s="9">
        <v>0</v>
      </c>
      <c r="F44" s="9">
        <v>0</v>
      </c>
      <c r="G44" s="37">
        <f t="shared" si="0"/>
        <v>0</v>
      </c>
      <c r="H44" s="11">
        <v>0</v>
      </c>
      <c r="I44" s="75">
        <v>0</v>
      </c>
      <c r="J44" s="11">
        <v>0</v>
      </c>
      <c r="K44" s="37">
        <f t="shared" si="9"/>
        <v>0</v>
      </c>
    </row>
    <row r="45" spans="1:11" ht="12.75">
      <c r="A45" s="111"/>
      <c r="B45" s="88" t="s">
        <v>16</v>
      </c>
      <c r="C45" s="48">
        <v>4</v>
      </c>
      <c r="D45" s="9">
        <v>1</v>
      </c>
      <c r="E45" s="9">
        <v>0</v>
      </c>
      <c r="F45" s="9">
        <v>0</v>
      </c>
      <c r="G45" s="37">
        <f t="shared" si="0"/>
        <v>1</v>
      </c>
      <c r="H45" s="11">
        <v>2</v>
      </c>
      <c r="I45" s="75">
        <v>0</v>
      </c>
      <c r="J45" s="11">
        <v>0</v>
      </c>
      <c r="K45" s="37">
        <v>2</v>
      </c>
    </row>
    <row r="46" spans="1:11" ht="12.75">
      <c r="A46" s="111"/>
      <c r="B46" s="8" t="s">
        <v>55</v>
      </c>
      <c r="C46" s="48">
        <v>1</v>
      </c>
      <c r="D46" s="9">
        <v>0</v>
      </c>
      <c r="E46" s="9">
        <v>0</v>
      </c>
      <c r="F46" s="9">
        <v>0</v>
      </c>
      <c r="G46" s="37">
        <f t="shared" si="0"/>
        <v>0</v>
      </c>
      <c r="H46" s="11">
        <v>0</v>
      </c>
      <c r="I46" s="75">
        <v>0</v>
      </c>
      <c r="J46" s="11">
        <v>0</v>
      </c>
      <c r="K46" s="10">
        <f t="shared" si="9"/>
        <v>0</v>
      </c>
    </row>
    <row r="47" spans="1:11" ht="12.75">
      <c r="A47" s="111"/>
      <c r="B47" s="89" t="s">
        <v>63</v>
      </c>
      <c r="C47" s="92">
        <v>1</v>
      </c>
      <c r="D47" s="18">
        <v>0</v>
      </c>
      <c r="E47" s="18">
        <v>0</v>
      </c>
      <c r="F47" s="18">
        <v>0</v>
      </c>
      <c r="G47" s="37">
        <f t="shared" si="0"/>
        <v>0</v>
      </c>
      <c r="H47" s="18">
        <v>0</v>
      </c>
      <c r="I47" s="61">
        <v>0</v>
      </c>
      <c r="J47" s="18">
        <v>0</v>
      </c>
      <c r="K47" s="37">
        <f t="shared" si="9"/>
        <v>0</v>
      </c>
    </row>
    <row r="48" spans="1:11" ht="14.25" customHeight="1">
      <c r="A48" s="111"/>
      <c r="B48" s="89" t="s">
        <v>40</v>
      </c>
      <c r="C48" s="92">
        <v>1</v>
      </c>
      <c r="D48" s="18">
        <v>0</v>
      </c>
      <c r="E48" s="18">
        <v>0</v>
      </c>
      <c r="F48" s="18">
        <v>0</v>
      </c>
      <c r="G48" s="37">
        <f t="shared" si="0"/>
        <v>0</v>
      </c>
      <c r="H48" s="18">
        <v>0</v>
      </c>
      <c r="I48" s="61">
        <v>0</v>
      </c>
      <c r="J48" s="18">
        <v>0</v>
      </c>
      <c r="K48" s="37">
        <f t="shared" si="9"/>
        <v>0</v>
      </c>
    </row>
    <row r="49" spans="1:11" ht="12.75">
      <c r="A49" s="111"/>
      <c r="B49" s="89" t="s">
        <v>50</v>
      </c>
      <c r="C49" s="92">
        <v>1</v>
      </c>
      <c r="D49" s="18">
        <v>0</v>
      </c>
      <c r="E49" s="18">
        <v>0</v>
      </c>
      <c r="F49" s="18">
        <v>0</v>
      </c>
      <c r="G49" s="37">
        <f t="shared" si="0"/>
        <v>0</v>
      </c>
      <c r="H49" s="18">
        <v>0</v>
      </c>
      <c r="I49" s="61">
        <v>0</v>
      </c>
      <c r="J49" s="18">
        <v>0</v>
      </c>
      <c r="K49" s="37">
        <f t="shared" si="9"/>
        <v>0</v>
      </c>
    </row>
    <row r="50" spans="1:11" ht="12.75">
      <c r="A50" s="111"/>
      <c r="B50" s="90" t="s">
        <v>12</v>
      </c>
      <c r="C50" s="57">
        <v>60</v>
      </c>
      <c r="D50" s="18">
        <v>9</v>
      </c>
      <c r="E50" s="18">
        <v>0</v>
      </c>
      <c r="F50" s="18">
        <v>0</v>
      </c>
      <c r="G50" s="37">
        <f aca="true" t="shared" si="10" ref="G50:G60">SUM(D50:F50)</f>
        <v>9</v>
      </c>
      <c r="H50" s="18">
        <v>1</v>
      </c>
      <c r="I50" s="61">
        <v>0</v>
      </c>
      <c r="J50" s="18">
        <v>0</v>
      </c>
      <c r="K50" s="37">
        <v>1</v>
      </c>
    </row>
    <row r="51" spans="1:11" ht="12.75">
      <c r="A51" s="111"/>
      <c r="B51" s="89" t="s">
        <v>56</v>
      </c>
      <c r="C51" s="92">
        <v>1</v>
      </c>
      <c r="D51" s="18">
        <v>0</v>
      </c>
      <c r="E51" s="18">
        <v>0</v>
      </c>
      <c r="F51" s="18">
        <v>0</v>
      </c>
      <c r="G51" s="37">
        <f t="shared" si="10"/>
        <v>0</v>
      </c>
      <c r="H51" s="18">
        <v>0</v>
      </c>
      <c r="I51" s="61">
        <v>0</v>
      </c>
      <c r="J51" s="18">
        <v>0</v>
      </c>
      <c r="K51" s="37">
        <f t="shared" si="9"/>
        <v>0</v>
      </c>
    </row>
    <row r="52" spans="1:11" ht="12.75">
      <c r="A52" s="111"/>
      <c r="B52" s="90" t="s">
        <v>60</v>
      </c>
      <c r="C52" s="57">
        <v>2</v>
      </c>
      <c r="D52" s="18">
        <v>0</v>
      </c>
      <c r="E52" s="18">
        <v>0</v>
      </c>
      <c r="F52" s="18">
        <v>0</v>
      </c>
      <c r="G52" s="37">
        <f t="shared" si="10"/>
        <v>0</v>
      </c>
      <c r="H52" s="18">
        <v>0</v>
      </c>
      <c r="I52" s="61">
        <v>0</v>
      </c>
      <c r="J52" s="18">
        <v>0</v>
      </c>
      <c r="K52" s="37">
        <f t="shared" si="9"/>
        <v>0</v>
      </c>
    </row>
    <row r="53" spans="1:11" ht="12.75">
      <c r="A53" s="111"/>
      <c r="B53" s="90" t="s">
        <v>51</v>
      </c>
      <c r="C53" s="57">
        <v>1</v>
      </c>
      <c r="D53" s="18">
        <v>1</v>
      </c>
      <c r="E53" s="18">
        <v>0</v>
      </c>
      <c r="F53" s="18">
        <v>0</v>
      </c>
      <c r="G53" s="37">
        <f t="shared" si="10"/>
        <v>1</v>
      </c>
      <c r="H53" s="18">
        <v>0</v>
      </c>
      <c r="I53" s="61">
        <v>0</v>
      </c>
      <c r="J53" s="18">
        <v>0</v>
      </c>
      <c r="K53" s="37">
        <f t="shared" si="9"/>
        <v>0</v>
      </c>
    </row>
    <row r="54" spans="1:11" ht="12.75">
      <c r="A54" s="111"/>
      <c r="B54" s="90" t="s">
        <v>36</v>
      </c>
      <c r="C54" s="57">
        <v>7</v>
      </c>
      <c r="D54" s="18">
        <v>0</v>
      </c>
      <c r="E54" s="18">
        <v>0</v>
      </c>
      <c r="F54" s="18">
        <v>0</v>
      </c>
      <c r="G54" s="37">
        <f t="shared" si="10"/>
        <v>0</v>
      </c>
      <c r="H54" s="18">
        <v>1</v>
      </c>
      <c r="I54" s="61">
        <v>0</v>
      </c>
      <c r="J54" s="18">
        <v>0</v>
      </c>
      <c r="K54" s="37">
        <v>1</v>
      </c>
    </row>
    <row r="55" spans="1:11" ht="12.75">
      <c r="A55" s="111"/>
      <c r="B55" s="90" t="s">
        <v>13</v>
      </c>
      <c r="C55" s="57">
        <v>44</v>
      </c>
      <c r="D55" s="18">
        <v>1</v>
      </c>
      <c r="E55" s="18">
        <v>0</v>
      </c>
      <c r="F55" s="18">
        <v>0</v>
      </c>
      <c r="G55" s="37">
        <f t="shared" si="10"/>
        <v>1</v>
      </c>
      <c r="H55" s="18">
        <v>0</v>
      </c>
      <c r="I55" s="61">
        <v>0</v>
      </c>
      <c r="J55" s="18">
        <v>0</v>
      </c>
      <c r="K55" s="37">
        <f t="shared" si="9"/>
        <v>0</v>
      </c>
    </row>
    <row r="56" spans="1:11" ht="12.75">
      <c r="A56" s="111"/>
      <c r="B56" s="90" t="s">
        <v>35</v>
      </c>
      <c r="C56" s="57">
        <v>1</v>
      </c>
      <c r="D56" s="18">
        <v>0</v>
      </c>
      <c r="E56" s="18">
        <v>0</v>
      </c>
      <c r="F56" s="18">
        <v>0</v>
      </c>
      <c r="G56" s="37">
        <f t="shared" si="10"/>
        <v>0</v>
      </c>
      <c r="H56" s="18">
        <v>0</v>
      </c>
      <c r="I56" s="61">
        <v>0</v>
      </c>
      <c r="J56" s="18">
        <v>0</v>
      </c>
      <c r="K56" s="37">
        <f t="shared" si="9"/>
        <v>0</v>
      </c>
    </row>
    <row r="57" spans="1:11" ht="12.75">
      <c r="A57" s="111"/>
      <c r="B57" s="89" t="s">
        <v>44</v>
      </c>
      <c r="C57" s="92">
        <v>2</v>
      </c>
      <c r="D57" s="18">
        <v>0</v>
      </c>
      <c r="E57" s="18">
        <v>0</v>
      </c>
      <c r="F57" s="18">
        <v>0</v>
      </c>
      <c r="G57" s="37">
        <f t="shared" si="10"/>
        <v>0</v>
      </c>
      <c r="H57" s="18">
        <v>0</v>
      </c>
      <c r="I57" s="61">
        <v>0</v>
      </c>
      <c r="J57" s="18">
        <v>0</v>
      </c>
      <c r="K57" s="37">
        <f t="shared" si="9"/>
        <v>0</v>
      </c>
    </row>
    <row r="58" spans="1:11" ht="12.75">
      <c r="A58" s="111"/>
      <c r="B58" s="89" t="s">
        <v>52</v>
      </c>
      <c r="C58" s="92">
        <v>1</v>
      </c>
      <c r="D58" s="18">
        <v>0</v>
      </c>
      <c r="E58" s="18">
        <v>0</v>
      </c>
      <c r="F58" s="18">
        <v>0</v>
      </c>
      <c r="G58" s="37">
        <f t="shared" si="10"/>
        <v>0</v>
      </c>
      <c r="H58" s="18">
        <v>0</v>
      </c>
      <c r="I58" s="61">
        <v>0</v>
      </c>
      <c r="J58" s="18">
        <v>0</v>
      </c>
      <c r="K58" s="37">
        <f t="shared" si="9"/>
        <v>0</v>
      </c>
    </row>
    <row r="59" spans="1:11" ht="12.75">
      <c r="A59" s="111"/>
      <c r="B59" s="90" t="s">
        <v>19</v>
      </c>
      <c r="C59" s="57">
        <v>6</v>
      </c>
      <c r="D59" s="18">
        <v>0</v>
      </c>
      <c r="E59" s="18">
        <v>0</v>
      </c>
      <c r="F59" s="18">
        <v>0</v>
      </c>
      <c r="G59" s="37">
        <f t="shared" si="10"/>
        <v>0</v>
      </c>
      <c r="H59" s="18">
        <v>0</v>
      </c>
      <c r="I59" s="61">
        <v>0</v>
      </c>
      <c r="J59" s="18">
        <v>0</v>
      </c>
      <c r="K59" s="37">
        <f t="shared" si="9"/>
        <v>0</v>
      </c>
    </row>
    <row r="60" spans="1:11" ht="13.5" thickBot="1">
      <c r="A60" s="116"/>
      <c r="B60" s="91" t="s">
        <v>37</v>
      </c>
      <c r="C60" s="58">
        <v>7</v>
      </c>
      <c r="D60" s="9">
        <v>0</v>
      </c>
      <c r="E60" s="9">
        <v>0</v>
      </c>
      <c r="F60" s="9">
        <v>0</v>
      </c>
      <c r="G60" s="37">
        <f t="shared" si="10"/>
        <v>0</v>
      </c>
      <c r="H60" s="9">
        <v>0</v>
      </c>
      <c r="I60" s="59">
        <v>0</v>
      </c>
      <c r="J60" s="9">
        <v>0</v>
      </c>
      <c r="K60" s="37">
        <f t="shared" si="9"/>
        <v>0</v>
      </c>
    </row>
    <row r="61" spans="1:11" ht="13.5" thickBot="1">
      <c r="A61" s="112" t="s">
        <v>38</v>
      </c>
      <c r="B61" s="113"/>
      <c r="C61" s="12">
        <f aca="true" t="shared" si="11" ref="C61:K61">SUM(C41:C60)</f>
        <v>151</v>
      </c>
      <c r="D61" s="12">
        <f t="shared" si="11"/>
        <v>12</v>
      </c>
      <c r="E61" s="12">
        <f t="shared" si="11"/>
        <v>0</v>
      </c>
      <c r="F61" s="12">
        <f t="shared" si="11"/>
        <v>0</v>
      </c>
      <c r="G61" s="68">
        <f t="shared" si="11"/>
        <v>12</v>
      </c>
      <c r="H61" s="12">
        <f t="shared" si="11"/>
        <v>4</v>
      </c>
      <c r="I61" s="12">
        <f t="shared" si="11"/>
        <v>0</v>
      </c>
      <c r="J61" s="12">
        <f t="shared" si="11"/>
        <v>0</v>
      </c>
      <c r="K61" s="13">
        <f t="shared" si="11"/>
        <v>4</v>
      </c>
    </row>
    <row r="62" spans="1:11" ht="12.75">
      <c r="A62" s="111" t="s">
        <v>28</v>
      </c>
      <c r="B62" s="84" t="s">
        <v>12</v>
      </c>
      <c r="C62" s="50">
        <v>8</v>
      </c>
      <c r="D62" s="18">
        <v>1</v>
      </c>
      <c r="E62" s="18">
        <v>1</v>
      </c>
      <c r="F62" s="18">
        <v>0</v>
      </c>
      <c r="G62" s="38">
        <v>2</v>
      </c>
      <c r="H62" s="18">
        <v>0</v>
      </c>
      <c r="I62" s="61">
        <v>0</v>
      </c>
      <c r="J62" s="18">
        <v>0</v>
      </c>
      <c r="K62" s="21">
        <f aca="true" t="shared" si="12" ref="K62:K68">SUM(H62:J62)</f>
        <v>0</v>
      </c>
    </row>
    <row r="63" spans="1:11" ht="12.75">
      <c r="A63" s="111"/>
      <c r="B63" s="83" t="s">
        <v>29</v>
      </c>
      <c r="C63" s="50">
        <v>6</v>
      </c>
      <c r="D63" s="18">
        <v>0</v>
      </c>
      <c r="E63" s="18">
        <v>0</v>
      </c>
      <c r="F63" s="18">
        <v>0</v>
      </c>
      <c r="G63" s="38">
        <f aca="true" t="shared" si="13" ref="G63:G68">SUM(D63:F63)</f>
        <v>0</v>
      </c>
      <c r="H63" s="18">
        <v>0</v>
      </c>
      <c r="I63" s="61">
        <v>0</v>
      </c>
      <c r="J63" s="18">
        <v>0</v>
      </c>
      <c r="K63" s="21">
        <f t="shared" si="12"/>
        <v>0</v>
      </c>
    </row>
    <row r="64" spans="1:11" ht="12.75">
      <c r="A64" s="111"/>
      <c r="B64" s="84" t="s">
        <v>27</v>
      </c>
      <c r="C64" s="20">
        <v>1</v>
      </c>
      <c r="D64" s="18">
        <v>0</v>
      </c>
      <c r="E64" s="18">
        <v>0</v>
      </c>
      <c r="F64" s="18">
        <v>0</v>
      </c>
      <c r="G64" s="38">
        <f t="shared" si="13"/>
        <v>0</v>
      </c>
      <c r="H64" s="78">
        <v>0</v>
      </c>
      <c r="I64" s="76">
        <v>0</v>
      </c>
      <c r="J64" s="78">
        <v>0</v>
      </c>
      <c r="K64" s="21">
        <f t="shared" si="12"/>
        <v>0</v>
      </c>
    </row>
    <row r="65" spans="1:11" ht="12.75">
      <c r="A65" s="111"/>
      <c r="B65" s="84" t="s">
        <v>13</v>
      </c>
      <c r="C65" s="20">
        <v>8</v>
      </c>
      <c r="D65" s="18">
        <v>1</v>
      </c>
      <c r="E65" s="18">
        <v>0</v>
      </c>
      <c r="F65" s="18">
        <v>0</v>
      </c>
      <c r="G65" s="38">
        <f t="shared" si="13"/>
        <v>1</v>
      </c>
      <c r="H65" s="78">
        <v>0</v>
      </c>
      <c r="I65" s="76">
        <v>0</v>
      </c>
      <c r="J65" s="78">
        <v>0</v>
      </c>
      <c r="K65" s="21">
        <f t="shared" si="12"/>
        <v>0</v>
      </c>
    </row>
    <row r="66" spans="1:11" ht="12.75">
      <c r="A66" s="111"/>
      <c r="B66" s="83" t="s">
        <v>31</v>
      </c>
      <c r="C66" s="50">
        <v>1</v>
      </c>
      <c r="D66" s="18">
        <v>0</v>
      </c>
      <c r="E66" s="18">
        <v>0</v>
      </c>
      <c r="F66" s="18">
        <v>0</v>
      </c>
      <c r="G66" s="38">
        <f t="shared" si="13"/>
        <v>0</v>
      </c>
      <c r="H66" s="18">
        <v>0</v>
      </c>
      <c r="I66" s="61">
        <v>0</v>
      </c>
      <c r="J66" s="18">
        <v>0</v>
      </c>
      <c r="K66" s="21">
        <f t="shared" si="12"/>
        <v>0</v>
      </c>
    </row>
    <row r="67" spans="1:11" ht="12.75">
      <c r="A67" s="111"/>
      <c r="B67" s="83" t="s">
        <v>30</v>
      </c>
      <c r="C67" s="50">
        <v>1</v>
      </c>
      <c r="D67" s="18">
        <v>0</v>
      </c>
      <c r="E67" s="18">
        <v>0</v>
      </c>
      <c r="F67" s="18">
        <v>0</v>
      </c>
      <c r="G67" s="38">
        <f t="shared" si="13"/>
        <v>0</v>
      </c>
      <c r="H67" s="18">
        <v>0</v>
      </c>
      <c r="I67" s="61">
        <v>0</v>
      </c>
      <c r="J67" s="18">
        <v>0</v>
      </c>
      <c r="K67" s="21">
        <f t="shared" si="12"/>
        <v>0</v>
      </c>
    </row>
    <row r="68" spans="1:11" ht="13.5" thickBot="1">
      <c r="A68" s="116"/>
      <c r="B68" s="85" t="s">
        <v>32</v>
      </c>
      <c r="C68" s="55">
        <v>1</v>
      </c>
      <c r="D68" s="47">
        <v>1</v>
      </c>
      <c r="E68" s="47">
        <v>0</v>
      </c>
      <c r="F68" s="47">
        <v>0</v>
      </c>
      <c r="G68" s="74">
        <f t="shared" si="13"/>
        <v>1</v>
      </c>
      <c r="H68" s="79">
        <v>0</v>
      </c>
      <c r="I68" s="77">
        <v>0</v>
      </c>
      <c r="J68" s="79">
        <v>0</v>
      </c>
      <c r="K68" s="86">
        <f t="shared" si="12"/>
        <v>0</v>
      </c>
    </row>
    <row r="69" spans="1:11" ht="13.5" thickBot="1">
      <c r="A69" s="112" t="s">
        <v>33</v>
      </c>
      <c r="B69" s="113"/>
      <c r="C69" s="12">
        <f aca="true" t="shared" si="14" ref="C69:K69">SUM(C62:C68)</f>
        <v>26</v>
      </c>
      <c r="D69" s="12">
        <f t="shared" si="14"/>
        <v>3</v>
      </c>
      <c r="E69" s="12">
        <f t="shared" si="14"/>
        <v>1</v>
      </c>
      <c r="F69" s="12">
        <f t="shared" si="14"/>
        <v>0</v>
      </c>
      <c r="G69" s="68">
        <f t="shared" si="14"/>
        <v>4</v>
      </c>
      <c r="H69" s="12">
        <f t="shared" si="14"/>
        <v>0</v>
      </c>
      <c r="I69" s="12">
        <f t="shared" si="14"/>
        <v>0</v>
      </c>
      <c r="J69" s="12">
        <f t="shared" si="14"/>
        <v>0</v>
      </c>
      <c r="K69" s="13">
        <f t="shared" si="14"/>
        <v>0</v>
      </c>
    </row>
    <row r="70" spans="1:11" ht="12.75">
      <c r="A70" s="111" t="s">
        <v>41</v>
      </c>
      <c r="B70" s="39" t="s">
        <v>16</v>
      </c>
      <c r="C70" s="51">
        <v>1</v>
      </c>
      <c r="D70" s="22">
        <v>0</v>
      </c>
      <c r="E70" s="22">
        <v>0</v>
      </c>
      <c r="F70" s="22">
        <v>0</v>
      </c>
      <c r="G70" s="37">
        <f aca="true" t="shared" si="15" ref="G70:G76">SUM(D70:F70)</f>
        <v>0</v>
      </c>
      <c r="H70" s="41">
        <v>1</v>
      </c>
      <c r="I70" s="6">
        <v>0</v>
      </c>
      <c r="J70" s="41">
        <v>0</v>
      </c>
      <c r="K70" s="10">
        <v>1</v>
      </c>
    </row>
    <row r="71" spans="1:11" ht="12.75">
      <c r="A71" s="111"/>
      <c r="B71" s="8" t="s">
        <v>12</v>
      </c>
      <c r="C71" s="48">
        <v>9</v>
      </c>
      <c r="D71" s="9">
        <v>0</v>
      </c>
      <c r="E71" s="9">
        <v>0</v>
      </c>
      <c r="F71" s="9">
        <v>0</v>
      </c>
      <c r="G71" s="37">
        <f t="shared" si="15"/>
        <v>0</v>
      </c>
      <c r="H71" s="11">
        <v>0</v>
      </c>
      <c r="I71" s="75">
        <v>0</v>
      </c>
      <c r="J71" s="11">
        <v>0</v>
      </c>
      <c r="K71" s="10">
        <f aca="true" t="shared" si="16" ref="K71:K76">SUM(H71:J71)</f>
        <v>0</v>
      </c>
    </row>
    <row r="72" spans="1:11" ht="12.75">
      <c r="A72" s="111"/>
      <c r="B72" s="8" t="s">
        <v>42</v>
      </c>
      <c r="C72" s="48">
        <v>3</v>
      </c>
      <c r="D72" s="9">
        <v>0</v>
      </c>
      <c r="E72" s="9">
        <v>0</v>
      </c>
      <c r="F72" s="9">
        <v>0</v>
      </c>
      <c r="G72" s="37">
        <f t="shared" si="15"/>
        <v>0</v>
      </c>
      <c r="H72" s="11">
        <v>0</v>
      </c>
      <c r="I72" s="75">
        <v>0</v>
      </c>
      <c r="J72" s="11">
        <v>0</v>
      </c>
      <c r="K72" s="10">
        <f t="shared" si="16"/>
        <v>0</v>
      </c>
    </row>
    <row r="73" spans="1:11" ht="12.75">
      <c r="A73" s="111"/>
      <c r="B73" s="8" t="s">
        <v>17</v>
      </c>
      <c r="C73" s="48">
        <v>2</v>
      </c>
      <c r="D73" s="9">
        <v>0</v>
      </c>
      <c r="E73" s="9">
        <v>0</v>
      </c>
      <c r="F73" s="9">
        <v>0</v>
      </c>
      <c r="G73" s="37">
        <f t="shared" si="15"/>
        <v>0</v>
      </c>
      <c r="H73" s="11">
        <v>0</v>
      </c>
      <c r="I73" s="75">
        <v>0</v>
      </c>
      <c r="J73" s="11">
        <v>0</v>
      </c>
      <c r="K73" s="10">
        <f t="shared" si="16"/>
        <v>0</v>
      </c>
    </row>
    <row r="74" spans="1:11" ht="12.75">
      <c r="A74" s="111"/>
      <c r="B74" s="8" t="s">
        <v>13</v>
      </c>
      <c r="C74" s="48">
        <v>9</v>
      </c>
      <c r="D74" s="9">
        <v>1</v>
      </c>
      <c r="E74" s="9">
        <v>0</v>
      </c>
      <c r="F74" s="9">
        <v>0</v>
      </c>
      <c r="G74" s="37">
        <v>1</v>
      </c>
      <c r="H74" s="11">
        <v>1</v>
      </c>
      <c r="I74" s="75">
        <v>0</v>
      </c>
      <c r="J74" s="11">
        <v>0</v>
      </c>
      <c r="K74" s="10">
        <v>1</v>
      </c>
    </row>
    <row r="75" spans="1:11" ht="12.75">
      <c r="A75" s="111"/>
      <c r="B75" s="8" t="s">
        <v>19</v>
      </c>
      <c r="C75" s="48">
        <v>2</v>
      </c>
      <c r="D75" s="9">
        <v>0</v>
      </c>
      <c r="E75" s="9">
        <v>0</v>
      </c>
      <c r="F75" s="9">
        <v>0</v>
      </c>
      <c r="G75" s="37">
        <f t="shared" si="15"/>
        <v>0</v>
      </c>
      <c r="H75" s="11">
        <v>0</v>
      </c>
      <c r="I75" s="75">
        <v>0</v>
      </c>
      <c r="J75" s="11">
        <v>0</v>
      </c>
      <c r="K75" s="10">
        <f t="shared" si="16"/>
        <v>0</v>
      </c>
    </row>
    <row r="76" spans="1:11" ht="13.5" thickBot="1">
      <c r="A76" s="116"/>
      <c r="B76" s="8" t="s">
        <v>37</v>
      </c>
      <c r="C76" s="48">
        <v>2</v>
      </c>
      <c r="D76" s="9">
        <v>0</v>
      </c>
      <c r="E76" s="9">
        <v>0</v>
      </c>
      <c r="F76" s="9">
        <v>0</v>
      </c>
      <c r="G76" s="71">
        <f t="shared" si="15"/>
        <v>0</v>
      </c>
      <c r="H76" s="11">
        <v>0</v>
      </c>
      <c r="I76" s="75">
        <v>0</v>
      </c>
      <c r="J76" s="11">
        <v>0</v>
      </c>
      <c r="K76" s="10">
        <f t="shared" si="16"/>
        <v>0</v>
      </c>
    </row>
    <row r="77" spans="1:11" ht="13.5" thickBot="1">
      <c r="A77" s="112" t="s">
        <v>43</v>
      </c>
      <c r="B77" s="113"/>
      <c r="C77" s="12">
        <f aca="true" t="shared" si="17" ref="C77:K77">SUM(C70:C76)</f>
        <v>28</v>
      </c>
      <c r="D77" s="12">
        <f t="shared" si="17"/>
        <v>1</v>
      </c>
      <c r="E77" s="12">
        <f t="shared" si="17"/>
        <v>0</v>
      </c>
      <c r="F77" s="12">
        <f t="shared" si="17"/>
        <v>0</v>
      </c>
      <c r="G77" s="68">
        <f t="shared" si="17"/>
        <v>1</v>
      </c>
      <c r="H77" s="12">
        <f t="shared" si="17"/>
        <v>2</v>
      </c>
      <c r="I77" s="12">
        <f t="shared" si="17"/>
        <v>0</v>
      </c>
      <c r="J77" s="12">
        <f t="shared" si="17"/>
        <v>0</v>
      </c>
      <c r="K77" s="13">
        <f t="shared" si="17"/>
        <v>2</v>
      </c>
    </row>
    <row r="78" spans="1:11" ht="12.75">
      <c r="A78" s="115" t="s">
        <v>45</v>
      </c>
      <c r="B78" s="80" t="s">
        <v>12</v>
      </c>
      <c r="C78" s="56">
        <v>15</v>
      </c>
      <c r="D78" s="36">
        <v>0</v>
      </c>
      <c r="E78" s="36">
        <v>0</v>
      </c>
      <c r="F78" s="36">
        <v>0</v>
      </c>
      <c r="G78" s="37">
        <f aca="true" t="shared" si="18" ref="G78:G83">SUM(D78:F78)</f>
        <v>0</v>
      </c>
      <c r="H78" s="36">
        <v>0</v>
      </c>
      <c r="I78" s="64">
        <v>0</v>
      </c>
      <c r="J78" s="36">
        <v>0</v>
      </c>
      <c r="K78" s="21">
        <f aca="true" t="shared" si="19" ref="K78:K83">SUM(H78:J78)</f>
        <v>0</v>
      </c>
    </row>
    <row r="79" spans="1:11" ht="12.75">
      <c r="A79" s="111"/>
      <c r="B79" s="82" t="s">
        <v>23</v>
      </c>
      <c r="C79" s="57">
        <v>5</v>
      </c>
      <c r="D79" s="18">
        <v>0</v>
      </c>
      <c r="E79" s="18">
        <v>0</v>
      </c>
      <c r="F79" s="18">
        <v>0</v>
      </c>
      <c r="G79" s="38">
        <f t="shared" si="18"/>
        <v>0</v>
      </c>
      <c r="H79" s="18">
        <v>0</v>
      </c>
      <c r="I79" s="61">
        <v>0</v>
      </c>
      <c r="J79" s="18">
        <v>0</v>
      </c>
      <c r="K79" s="21">
        <f t="shared" si="19"/>
        <v>0</v>
      </c>
    </row>
    <row r="80" spans="1:11" ht="12.75">
      <c r="A80" s="111"/>
      <c r="B80" s="93" t="s">
        <v>24</v>
      </c>
      <c r="C80" s="94">
        <v>23</v>
      </c>
      <c r="D80" s="18">
        <v>0</v>
      </c>
      <c r="E80" s="18">
        <v>0</v>
      </c>
      <c r="F80" s="18">
        <v>0</v>
      </c>
      <c r="G80" s="38">
        <f t="shared" si="18"/>
        <v>0</v>
      </c>
      <c r="H80" s="18">
        <v>0</v>
      </c>
      <c r="I80" s="61">
        <v>0</v>
      </c>
      <c r="J80" s="18">
        <v>0</v>
      </c>
      <c r="K80" s="21">
        <f t="shared" si="19"/>
        <v>0</v>
      </c>
    </row>
    <row r="81" spans="1:11" ht="12.75">
      <c r="A81" s="111"/>
      <c r="B81" s="81" t="s">
        <v>46</v>
      </c>
      <c r="C81" s="57">
        <v>3</v>
      </c>
      <c r="D81" s="18">
        <v>0</v>
      </c>
      <c r="E81" s="18">
        <v>0</v>
      </c>
      <c r="F81" s="18">
        <v>0</v>
      </c>
      <c r="G81" s="38">
        <f t="shared" si="18"/>
        <v>0</v>
      </c>
      <c r="H81" s="18">
        <v>0</v>
      </c>
      <c r="I81" s="61">
        <v>0</v>
      </c>
      <c r="J81" s="18">
        <v>0</v>
      </c>
      <c r="K81" s="21">
        <f t="shared" si="19"/>
        <v>0</v>
      </c>
    </row>
    <row r="82" spans="1:11" ht="12.75">
      <c r="A82" s="111"/>
      <c r="B82" s="81" t="s">
        <v>31</v>
      </c>
      <c r="C82" s="57">
        <v>1</v>
      </c>
      <c r="D82" s="18">
        <v>0</v>
      </c>
      <c r="E82" s="18">
        <v>0</v>
      </c>
      <c r="F82" s="18">
        <v>0</v>
      </c>
      <c r="G82" s="38">
        <f t="shared" si="18"/>
        <v>0</v>
      </c>
      <c r="H82" s="18">
        <v>0</v>
      </c>
      <c r="I82" s="61">
        <v>0</v>
      </c>
      <c r="J82" s="18">
        <v>0</v>
      </c>
      <c r="K82" s="21">
        <f t="shared" si="19"/>
        <v>0</v>
      </c>
    </row>
    <row r="83" spans="1:11" ht="13.5" thickBot="1">
      <c r="A83" s="116"/>
      <c r="B83" s="95" t="s">
        <v>19</v>
      </c>
      <c r="C83" s="96">
        <v>17</v>
      </c>
      <c r="D83" s="9">
        <v>1</v>
      </c>
      <c r="E83" s="9">
        <v>0</v>
      </c>
      <c r="F83" s="9">
        <v>0</v>
      </c>
      <c r="G83" s="38">
        <f t="shared" si="18"/>
        <v>1</v>
      </c>
      <c r="H83" s="9">
        <v>0</v>
      </c>
      <c r="I83" s="59">
        <v>0</v>
      </c>
      <c r="J83" s="9">
        <v>0</v>
      </c>
      <c r="K83" s="24">
        <f t="shared" si="19"/>
        <v>0</v>
      </c>
    </row>
    <row r="84" spans="1:11" ht="13.5" thickBot="1">
      <c r="A84" s="112" t="s">
        <v>47</v>
      </c>
      <c r="B84" s="113"/>
      <c r="C84" s="12">
        <f aca="true" t="shared" si="20" ref="C84:K84">SUM(C78:C83)</f>
        <v>64</v>
      </c>
      <c r="D84" s="12">
        <f t="shared" si="20"/>
        <v>1</v>
      </c>
      <c r="E84" s="12">
        <f t="shared" si="20"/>
        <v>0</v>
      </c>
      <c r="F84" s="12">
        <f t="shared" si="20"/>
        <v>0</v>
      </c>
      <c r="G84" s="68">
        <f t="shared" si="20"/>
        <v>1</v>
      </c>
      <c r="H84" s="12">
        <f t="shared" si="20"/>
        <v>0</v>
      </c>
      <c r="I84" s="12">
        <f t="shared" si="20"/>
        <v>0</v>
      </c>
      <c r="J84" s="12">
        <f t="shared" si="20"/>
        <v>0</v>
      </c>
      <c r="K84" s="13">
        <f t="shared" si="20"/>
        <v>0</v>
      </c>
    </row>
    <row r="85" spans="1:11" ht="13.5" thickBot="1">
      <c r="A85" s="122" t="s">
        <v>48</v>
      </c>
      <c r="B85" s="123"/>
      <c r="C85" s="40">
        <f>SUM(C14,C23,C30,C69,C61,C77,C84,C40)</f>
        <v>604</v>
      </c>
      <c r="D85" s="40">
        <f aca="true" t="shared" si="21" ref="D85:K85">SUM(D14,D23,D30,D69,D61,D77,D84,D40)</f>
        <v>43</v>
      </c>
      <c r="E85" s="40">
        <f t="shared" si="21"/>
        <v>12</v>
      </c>
      <c r="F85" s="40">
        <f t="shared" si="21"/>
        <v>6</v>
      </c>
      <c r="G85" s="68">
        <f t="shared" si="21"/>
        <v>61</v>
      </c>
      <c r="H85" s="40">
        <f t="shared" si="21"/>
        <v>18</v>
      </c>
      <c r="I85" s="40">
        <f t="shared" si="21"/>
        <v>7</v>
      </c>
      <c r="J85" s="40">
        <f t="shared" si="21"/>
        <v>0</v>
      </c>
      <c r="K85" s="68">
        <f t="shared" si="21"/>
        <v>25</v>
      </c>
    </row>
  </sheetData>
  <mergeCells count="23">
    <mergeCell ref="A78:A83"/>
    <mergeCell ref="A85:B85"/>
    <mergeCell ref="A61:B61"/>
    <mergeCell ref="A84:B84"/>
    <mergeCell ref="A77:B77"/>
    <mergeCell ref="A41:A60"/>
    <mergeCell ref="A31:A39"/>
    <mergeCell ref="A40:B40"/>
    <mergeCell ref="A70:A76"/>
    <mergeCell ref="A62:A68"/>
    <mergeCell ref="A69:B69"/>
    <mergeCell ref="A24:A29"/>
    <mergeCell ref="A30:B30"/>
    <mergeCell ref="A5:A13"/>
    <mergeCell ref="A14:B14"/>
    <mergeCell ref="A15:A22"/>
    <mergeCell ref="A23:B23"/>
    <mergeCell ref="H3:J3"/>
    <mergeCell ref="A1:K2"/>
    <mergeCell ref="A3:A4"/>
    <mergeCell ref="B3:B4"/>
    <mergeCell ref="C3:C4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7" r:id="rId2"/>
  <headerFooter alignWithMargins="0">
    <oddFooter>&amp;LANAC&amp;C&amp;P/&amp;N&amp;RGPDI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Administrador</cp:lastModifiedBy>
  <cp:lastPrinted>2007-01-01T18:49:11Z</cp:lastPrinted>
  <dcterms:created xsi:type="dcterms:W3CDTF">2006-12-22T18:36:50Z</dcterms:created>
  <dcterms:modified xsi:type="dcterms:W3CDTF">2007-01-25T18:51:15Z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