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635" windowWidth="11355" windowHeight="6150" activeTab="0"/>
  </bookViews>
  <sheets>
    <sheet name="06 01 2007 - COMPLETO" sheetId="1" r:id="rId1"/>
  </sheets>
  <definedNames>
    <definedName name="_xlnm.Print_Area" localSheetId="0">'06 01 2007 - COMPLETO'!$A$1:$K$116</definedName>
    <definedName name="_xlnm.Print_Titles" localSheetId="0">'06 01 2007 - COMPLETO'!$1:$4</definedName>
  </definedNames>
  <calcPr fullCalcOnLoad="1"/>
</workbook>
</file>

<file path=xl/sharedStrings.xml><?xml version="1.0" encoding="utf-8"?>
<sst xmlns="http://schemas.openxmlformats.org/spreadsheetml/2006/main" count="138" uniqueCount="80">
  <si>
    <t>CIA AÉREA</t>
  </si>
  <si>
    <t>METEOROLOGIA</t>
  </si>
  <si>
    <t>FLUXO TRÁFEGO</t>
  </si>
  <si>
    <t>CANCELAMENTO</t>
  </si>
  <si>
    <t>PREVISTO</t>
  </si>
  <si>
    <t>AEROPORTO</t>
  </si>
  <si>
    <t>ATRASOS</t>
  </si>
  <si>
    <t>ATRASO (maior que 1 hora)</t>
  </si>
  <si>
    <t xml:space="preserve">TOTAL </t>
  </si>
  <si>
    <t>EMPRESA</t>
  </si>
  <si>
    <t xml:space="preserve"> CANCELAMENTOS</t>
  </si>
  <si>
    <t>BELÉM</t>
  </si>
  <si>
    <t xml:space="preserve">GOL </t>
  </si>
  <si>
    <t xml:space="preserve">TAM </t>
  </si>
  <si>
    <t>BELÉM TOTAL</t>
  </si>
  <si>
    <t>BRASÍLIA</t>
  </si>
  <si>
    <t xml:space="preserve">BRA </t>
  </si>
  <si>
    <t xml:space="preserve">OCEANAIR  </t>
  </si>
  <si>
    <t xml:space="preserve">PASSAREDO </t>
  </si>
  <si>
    <t xml:space="preserve">VARIG </t>
  </si>
  <si>
    <t>BRASÍLIA TOTAL</t>
  </si>
  <si>
    <t>CONFINS</t>
  </si>
  <si>
    <t>GOL</t>
  </si>
  <si>
    <t>OCEANAIR</t>
  </si>
  <si>
    <t>TAM</t>
  </si>
  <si>
    <t>CONFINS TOTAL</t>
  </si>
  <si>
    <t>FORTALEZA</t>
  </si>
  <si>
    <t>BRA</t>
  </si>
  <si>
    <t>CABO VERDE</t>
  </si>
  <si>
    <t>TAF</t>
  </si>
  <si>
    <t>FORTALEZA TOTAL</t>
  </si>
  <si>
    <t>MANAUS</t>
  </si>
  <si>
    <t>RICO</t>
  </si>
  <si>
    <t>TRIP</t>
  </si>
  <si>
    <t>TOTAL</t>
  </si>
  <si>
    <t>VARIG</t>
  </si>
  <si>
    <t>MANAUS TOTAL</t>
  </si>
  <si>
    <t>GALEÃO</t>
  </si>
  <si>
    <t>TAM MERCOSUR</t>
  </si>
  <si>
    <t xml:space="preserve">OCEANAIR </t>
  </si>
  <si>
    <t>PLUNA</t>
  </si>
  <si>
    <t xml:space="preserve">WEBJET </t>
  </si>
  <si>
    <t>GALEÃO TOTAL</t>
  </si>
  <si>
    <t xml:space="preserve">AEROLINEAS ARGENTINAS </t>
  </si>
  <si>
    <t xml:space="preserve">AIR MINAS </t>
  </si>
  <si>
    <t xml:space="preserve">AMERICAN AIRLINES </t>
  </si>
  <si>
    <t xml:space="preserve">AVIANCA </t>
  </si>
  <si>
    <t xml:space="preserve">COPA </t>
  </si>
  <si>
    <t>RECIFE</t>
  </si>
  <si>
    <t xml:space="preserve">TAP </t>
  </si>
  <si>
    <t>SANTOS DUMONT</t>
  </si>
  <si>
    <t>TEAM</t>
  </si>
  <si>
    <t>SANTOS DUMONT TOTAL</t>
  </si>
  <si>
    <t>SALVADOR</t>
  </si>
  <si>
    <t xml:space="preserve">ABAETE </t>
  </si>
  <si>
    <t xml:space="preserve">TAF  </t>
  </si>
  <si>
    <t>SALVADOR TOTAL</t>
  </si>
  <si>
    <t>RECIFE TOTAL</t>
  </si>
  <si>
    <t>TOTAL GERAL</t>
  </si>
  <si>
    <t>AIR EUROPA</t>
  </si>
  <si>
    <t>AIR FRANCE</t>
  </si>
  <si>
    <t>CONTINENTAL AIRLINES</t>
  </si>
  <si>
    <t>DELTA AIRLINES</t>
  </si>
  <si>
    <t>LAN EXPRESS</t>
  </si>
  <si>
    <t>LAP</t>
  </si>
  <si>
    <t>UNITED</t>
  </si>
  <si>
    <t>CURITIBA</t>
  </si>
  <si>
    <t>CURITIBA TOTAL</t>
  </si>
  <si>
    <t>AIR MADRID</t>
  </si>
  <si>
    <t>TAP</t>
  </si>
  <si>
    <t>BRITISH AIRWAYS</t>
  </si>
  <si>
    <t>IBERIA</t>
  </si>
  <si>
    <t>ABAETÉ</t>
  </si>
  <si>
    <t>VRN</t>
  </si>
  <si>
    <t>META</t>
  </si>
  <si>
    <t>PUMA AIR</t>
  </si>
  <si>
    <t>ANGOLA AIRLINES</t>
  </si>
  <si>
    <t>ANAC - BOLETIM DE ATRASOS E CANCELAMENTOS - 06 DE JANEIRO DE 2007</t>
  </si>
  <si>
    <t xml:space="preserve">LAN CHILE </t>
  </si>
  <si>
    <t>CONDOR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</si>
</sst>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3" borderId="25" xfId="0" applyNumberFormat="1" applyFont="1" applyFill="1" applyBorder="1" applyAlignment="1">
      <alignment horizontal="center" vertical="center"/>
    </xf>
    <xf numFmtId="0" fontId="1" fillId="3" borderId="20" xfId="0" applyNumberFormat="1" applyFont="1" applyFill="1" applyBorder="1" applyAlignment="1">
      <alignment horizontal="center" vertical="center"/>
    </xf>
    <xf numFmtId="0" fontId="1" fillId="3" borderId="26" xfId="0" applyNumberFormat="1" applyFont="1" applyFill="1" applyBorder="1" applyAlignment="1">
      <alignment horizontal="center" vertical="center"/>
    </xf>
    <xf numFmtId="0" fontId="1" fillId="3" borderId="27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76275"/>
          <a:ext cx="1536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  AEROPORTO DE CONGONHAS  NÃO ENVIOU INFORMAÇÕES REFERENTES AO DIA 29 DE DEZEMBRO ATÉ AS 20:00H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view="pageBreakPreview" zoomScale="50" zoomScaleNormal="75" zoomScaleSheetLayoutView="50" workbookViewId="0" topLeftCell="A23">
      <selection activeCell="A53" sqref="A1:IV16384"/>
    </sheetView>
  </sheetViews>
  <sheetFormatPr defaultColWidth="9.140625" defaultRowHeight="12.75"/>
  <cols>
    <col min="1" max="1" width="23.8515625" style="152" customWidth="1"/>
    <col min="2" max="2" width="35.57421875" style="152" bestFit="1" customWidth="1"/>
    <col min="3" max="3" width="14.421875" style="152" bestFit="1" customWidth="1"/>
    <col min="4" max="4" width="15.00390625" style="152" bestFit="1" customWidth="1"/>
    <col min="5" max="6" width="21.8515625" style="152" bestFit="1" customWidth="1"/>
    <col min="7" max="7" width="14.140625" style="153" bestFit="1" customWidth="1"/>
    <col min="8" max="8" width="15.00390625" style="152" bestFit="1" customWidth="1"/>
    <col min="9" max="10" width="21.8515625" style="152" bestFit="1" customWidth="1"/>
    <col min="11" max="11" width="25.00390625" style="153" bestFit="1" customWidth="1"/>
    <col min="12" max="16384" width="9.140625" style="90" customWidth="1"/>
  </cols>
  <sheetData>
    <row r="1" spans="1:11" ht="12.75">
      <c r="A1" s="82" t="s">
        <v>77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3.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3.5" thickBot="1">
      <c r="A3" s="84" t="s">
        <v>5</v>
      </c>
      <c r="B3" s="86" t="s">
        <v>9</v>
      </c>
      <c r="C3" s="88" t="s">
        <v>4</v>
      </c>
      <c r="D3" s="79" t="s">
        <v>7</v>
      </c>
      <c r="E3" s="80"/>
      <c r="F3" s="81"/>
      <c r="G3" s="2" t="s">
        <v>8</v>
      </c>
      <c r="H3" s="79" t="s">
        <v>3</v>
      </c>
      <c r="I3" s="80"/>
      <c r="J3" s="81"/>
      <c r="K3" s="2" t="s">
        <v>8</v>
      </c>
    </row>
    <row r="4" spans="1:11" ht="13.5" thickBot="1">
      <c r="A4" s="85"/>
      <c r="B4" s="87"/>
      <c r="C4" s="89"/>
      <c r="D4" s="3" t="s">
        <v>0</v>
      </c>
      <c r="E4" s="3" t="s">
        <v>1</v>
      </c>
      <c r="F4" s="3" t="s">
        <v>2</v>
      </c>
      <c r="G4" s="1" t="s">
        <v>6</v>
      </c>
      <c r="H4" s="3" t="s">
        <v>0</v>
      </c>
      <c r="I4" s="3" t="s">
        <v>1</v>
      </c>
      <c r="J4" s="3" t="s">
        <v>2</v>
      </c>
      <c r="K4" s="1" t="s">
        <v>10</v>
      </c>
    </row>
    <row r="5" spans="1:11" ht="12.75">
      <c r="A5" s="64" t="s">
        <v>11</v>
      </c>
      <c r="B5" s="5" t="s">
        <v>27</v>
      </c>
      <c r="C5" s="32">
        <v>1</v>
      </c>
      <c r="D5" s="30">
        <v>0</v>
      </c>
      <c r="E5" s="30">
        <v>0</v>
      </c>
      <c r="F5" s="30">
        <v>0</v>
      </c>
      <c r="G5" s="22">
        <f aca="true" t="shared" si="0" ref="G5:G64">SUM(D5:F5)</f>
        <v>0</v>
      </c>
      <c r="H5" s="91">
        <v>0</v>
      </c>
      <c r="I5" s="92">
        <v>0</v>
      </c>
      <c r="J5" s="91">
        <v>0</v>
      </c>
      <c r="K5" s="12">
        <f aca="true" t="shared" si="1" ref="K5:K13">SUM(H5:J5)</f>
        <v>0</v>
      </c>
    </row>
    <row r="6" spans="1:11" ht="12.75">
      <c r="A6" s="64"/>
      <c r="B6" s="5" t="s">
        <v>12</v>
      </c>
      <c r="C6" s="33">
        <v>9</v>
      </c>
      <c r="D6" s="6">
        <v>2</v>
      </c>
      <c r="E6" s="6">
        <v>0</v>
      </c>
      <c r="F6" s="6">
        <v>0</v>
      </c>
      <c r="G6" s="22">
        <f t="shared" si="0"/>
        <v>2</v>
      </c>
      <c r="H6" s="93">
        <v>0</v>
      </c>
      <c r="I6" s="92">
        <v>0</v>
      </c>
      <c r="J6" s="93">
        <v>0</v>
      </c>
      <c r="K6" s="7">
        <f t="shared" si="1"/>
        <v>0</v>
      </c>
    </row>
    <row r="7" spans="1:11" ht="12.75">
      <c r="A7" s="64"/>
      <c r="B7" s="5" t="s">
        <v>74</v>
      </c>
      <c r="C7" s="33">
        <v>0</v>
      </c>
      <c r="D7" s="6">
        <v>0</v>
      </c>
      <c r="E7" s="6">
        <v>0</v>
      </c>
      <c r="F7" s="6">
        <v>0</v>
      </c>
      <c r="G7" s="22">
        <f t="shared" si="0"/>
        <v>0</v>
      </c>
      <c r="H7" s="93">
        <v>0</v>
      </c>
      <c r="I7" s="92">
        <v>0</v>
      </c>
      <c r="J7" s="93">
        <v>0</v>
      </c>
      <c r="K7" s="7">
        <f t="shared" si="1"/>
        <v>0</v>
      </c>
    </row>
    <row r="8" spans="1:11" ht="12.75">
      <c r="A8" s="64"/>
      <c r="B8" s="5" t="s">
        <v>75</v>
      </c>
      <c r="C8" s="33">
        <v>0</v>
      </c>
      <c r="D8" s="6">
        <v>0</v>
      </c>
      <c r="E8" s="6">
        <v>0</v>
      </c>
      <c r="F8" s="6">
        <v>0</v>
      </c>
      <c r="G8" s="22">
        <f t="shared" si="0"/>
        <v>0</v>
      </c>
      <c r="H8" s="93">
        <v>0</v>
      </c>
      <c r="I8" s="92">
        <v>0</v>
      </c>
      <c r="J8" s="93">
        <v>0</v>
      </c>
      <c r="K8" s="7">
        <f t="shared" si="1"/>
        <v>0</v>
      </c>
    </row>
    <row r="9" spans="1:11" ht="12.75">
      <c r="A9" s="64"/>
      <c r="B9" s="5" t="s">
        <v>32</v>
      </c>
      <c r="C9" s="33">
        <v>0</v>
      </c>
      <c r="D9" s="6">
        <v>0</v>
      </c>
      <c r="E9" s="6">
        <v>0</v>
      </c>
      <c r="F9" s="6">
        <v>0</v>
      </c>
      <c r="G9" s="22">
        <f t="shared" si="0"/>
        <v>0</v>
      </c>
      <c r="H9" s="93">
        <v>0</v>
      </c>
      <c r="I9" s="92">
        <v>0</v>
      </c>
      <c r="J9" s="93">
        <v>0</v>
      </c>
      <c r="K9" s="7">
        <f t="shared" si="1"/>
        <v>0</v>
      </c>
    </row>
    <row r="10" spans="1:11" ht="12.75">
      <c r="A10" s="64"/>
      <c r="B10" s="5" t="s">
        <v>29</v>
      </c>
      <c r="C10" s="33">
        <v>2</v>
      </c>
      <c r="D10" s="6">
        <v>2</v>
      </c>
      <c r="E10" s="6">
        <v>0</v>
      </c>
      <c r="F10" s="6">
        <v>0</v>
      </c>
      <c r="G10" s="22">
        <f t="shared" si="0"/>
        <v>2</v>
      </c>
      <c r="H10" s="93">
        <v>0</v>
      </c>
      <c r="I10" s="92">
        <v>0</v>
      </c>
      <c r="J10" s="93">
        <v>0</v>
      </c>
      <c r="K10" s="7">
        <f t="shared" si="1"/>
        <v>0</v>
      </c>
    </row>
    <row r="11" spans="1:11" ht="12.75">
      <c r="A11" s="64"/>
      <c r="B11" s="5" t="s">
        <v>13</v>
      </c>
      <c r="C11" s="33">
        <v>15</v>
      </c>
      <c r="D11" s="6">
        <v>5</v>
      </c>
      <c r="E11" s="6">
        <v>0</v>
      </c>
      <c r="F11" s="6">
        <v>0</v>
      </c>
      <c r="G11" s="22">
        <f t="shared" si="0"/>
        <v>5</v>
      </c>
      <c r="H11" s="93">
        <v>0</v>
      </c>
      <c r="I11" s="92">
        <v>0</v>
      </c>
      <c r="J11" s="93">
        <v>0</v>
      </c>
      <c r="K11" s="7">
        <f t="shared" si="1"/>
        <v>0</v>
      </c>
    </row>
    <row r="12" spans="1:11" ht="12.75">
      <c r="A12" s="64"/>
      <c r="B12" s="5" t="s">
        <v>34</v>
      </c>
      <c r="C12" s="33">
        <v>0</v>
      </c>
      <c r="D12" s="6">
        <v>0</v>
      </c>
      <c r="E12" s="6">
        <v>0</v>
      </c>
      <c r="F12" s="6">
        <v>0</v>
      </c>
      <c r="G12" s="22">
        <f t="shared" si="0"/>
        <v>0</v>
      </c>
      <c r="H12" s="93">
        <v>0</v>
      </c>
      <c r="I12" s="92">
        <v>0</v>
      </c>
      <c r="J12" s="93">
        <v>0</v>
      </c>
      <c r="K12" s="7">
        <f t="shared" si="1"/>
        <v>0</v>
      </c>
    </row>
    <row r="13" spans="1:11" ht="13.5" thickBot="1">
      <c r="A13" s="64"/>
      <c r="B13" s="5" t="s">
        <v>35</v>
      </c>
      <c r="C13" s="33">
        <v>0</v>
      </c>
      <c r="D13" s="6">
        <v>0</v>
      </c>
      <c r="E13" s="6">
        <v>0</v>
      </c>
      <c r="F13" s="6">
        <v>0</v>
      </c>
      <c r="G13" s="22">
        <f t="shared" si="0"/>
        <v>0</v>
      </c>
      <c r="H13" s="93">
        <v>0</v>
      </c>
      <c r="I13" s="92">
        <v>0</v>
      </c>
      <c r="J13" s="93">
        <v>0</v>
      </c>
      <c r="K13" s="7">
        <f t="shared" si="1"/>
        <v>0</v>
      </c>
    </row>
    <row r="14" spans="1:11" ht="13.5" thickBot="1">
      <c r="A14" s="66" t="s">
        <v>14</v>
      </c>
      <c r="B14" s="67"/>
      <c r="C14" s="8">
        <f aca="true" t="shared" si="2" ref="C14:K14">SUM(C5:C13)</f>
        <v>27</v>
      </c>
      <c r="D14" s="8">
        <f t="shared" si="2"/>
        <v>9</v>
      </c>
      <c r="E14" s="8">
        <f t="shared" si="2"/>
        <v>0</v>
      </c>
      <c r="F14" s="8">
        <f t="shared" si="2"/>
        <v>0</v>
      </c>
      <c r="G14" s="47">
        <f t="shared" si="2"/>
        <v>9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9">
        <f t="shared" si="2"/>
        <v>0</v>
      </c>
    </row>
    <row r="15" spans="1:11" ht="12.75">
      <c r="A15" s="78" t="s">
        <v>15</v>
      </c>
      <c r="B15" s="10" t="s">
        <v>72</v>
      </c>
      <c r="C15" s="34">
        <v>0</v>
      </c>
      <c r="D15" s="11">
        <v>0</v>
      </c>
      <c r="E15" s="11">
        <v>0</v>
      </c>
      <c r="F15" s="11">
        <v>0</v>
      </c>
      <c r="G15" s="48">
        <f t="shared" si="0"/>
        <v>0</v>
      </c>
      <c r="H15" s="11">
        <v>0</v>
      </c>
      <c r="I15" s="40">
        <v>0</v>
      </c>
      <c r="J15" s="11">
        <v>0</v>
      </c>
      <c r="K15" s="12">
        <f aca="true" t="shared" si="3" ref="K15:K23">SUM(H15:J15)</f>
        <v>0</v>
      </c>
    </row>
    <row r="16" spans="1:11" ht="12.75">
      <c r="A16" s="64"/>
      <c r="B16" s="5" t="s">
        <v>27</v>
      </c>
      <c r="C16" s="33">
        <v>1</v>
      </c>
      <c r="D16" s="6">
        <v>0</v>
      </c>
      <c r="E16" s="6">
        <v>0</v>
      </c>
      <c r="F16" s="6">
        <v>0</v>
      </c>
      <c r="G16" s="22">
        <f t="shared" si="0"/>
        <v>0</v>
      </c>
      <c r="H16" s="93">
        <v>0</v>
      </c>
      <c r="I16" s="92">
        <v>0</v>
      </c>
      <c r="J16" s="93">
        <v>0</v>
      </c>
      <c r="K16" s="17">
        <f t="shared" si="3"/>
        <v>0</v>
      </c>
    </row>
    <row r="17" spans="1:11" ht="12.75">
      <c r="A17" s="64"/>
      <c r="B17" s="5" t="s">
        <v>12</v>
      </c>
      <c r="C17" s="33">
        <v>34</v>
      </c>
      <c r="D17" s="6">
        <v>6</v>
      </c>
      <c r="E17" s="6">
        <v>0</v>
      </c>
      <c r="F17" s="6">
        <v>6</v>
      </c>
      <c r="G17" s="22">
        <v>12</v>
      </c>
      <c r="H17" s="93">
        <v>1</v>
      </c>
      <c r="I17" s="92">
        <v>0</v>
      </c>
      <c r="J17" s="93">
        <v>0</v>
      </c>
      <c r="K17" s="17">
        <v>1</v>
      </c>
    </row>
    <row r="18" spans="1:11" ht="12.75">
      <c r="A18" s="64"/>
      <c r="B18" s="5" t="s">
        <v>17</v>
      </c>
      <c r="C18" s="33">
        <v>0</v>
      </c>
      <c r="D18" s="6">
        <v>0</v>
      </c>
      <c r="E18" s="6">
        <v>0</v>
      </c>
      <c r="F18" s="6">
        <v>0</v>
      </c>
      <c r="G18" s="22">
        <f t="shared" si="0"/>
        <v>0</v>
      </c>
      <c r="H18" s="93">
        <v>0</v>
      </c>
      <c r="I18" s="92">
        <v>0</v>
      </c>
      <c r="J18" s="93">
        <v>0</v>
      </c>
      <c r="K18" s="17">
        <f t="shared" si="3"/>
        <v>0</v>
      </c>
    </row>
    <row r="19" spans="1:11" ht="12.75">
      <c r="A19" s="64"/>
      <c r="B19" s="5" t="s">
        <v>18</v>
      </c>
      <c r="C19" s="33">
        <v>1</v>
      </c>
      <c r="D19" s="6">
        <v>0</v>
      </c>
      <c r="E19" s="6">
        <v>0</v>
      </c>
      <c r="F19" s="6">
        <v>0</v>
      </c>
      <c r="G19" s="22">
        <f t="shared" si="0"/>
        <v>0</v>
      </c>
      <c r="H19" s="93">
        <v>0</v>
      </c>
      <c r="I19" s="92">
        <v>0</v>
      </c>
      <c r="J19" s="93">
        <v>0</v>
      </c>
      <c r="K19" s="17">
        <f t="shared" si="3"/>
        <v>0</v>
      </c>
    </row>
    <row r="20" spans="1:11" ht="12.75">
      <c r="A20" s="64"/>
      <c r="B20" s="5" t="s">
        <v>13</v>
      </c>
      <c r="C20" s="33">
        <v>55</v>
      </c>
      <c r="D20" s="6">
        <v>8</v>
      </c>
      <c r="E20" s="6">
        <v>0</v>
      </c>
      <c r="F20" s="6">
        <v>12</v>
      </c>
      <c r="G20" s="22">
        <v>20</v>
      </c>
      <c r="H20" s="93">
        <v>1</v>
      </c>
      <c r="I20" s="92">
        <v>0</v>
      </c>
      <c r="J20" s="93">
        <v>0</v>
      </c>
      <c r="K20" s="17">
        <v>1</v>
      </c>
    </row>
    <row r="21" spans="1:11" ht="12.75">
      <c r="A21" s="64"/>
      <c r="B21" s="5" t="s">
        <v>8</v>
      </c>
      <c r="C21" s="33">
        <v>1</v>
      </c>
      <c r="D21" s="6">
        <v>0</v>
      </c>
      <c r="E21" s="6">
        <v>0</v>
      </c>
      <c r="F21" s="6">
        <v>0</v>
      </c>
      <c r="G21" s="22">
        <f t="shared" si="0"/>
        <v>0</v>
      </c>
      <c r="H21" s="93">
        <v>0</v>
      </c>
      <c r="I21" s="92">
        <v>0</v>
      </c>
      <c r="J21" s="93">
        <v>0</v>
      </c>
      <c r="K21" s="17">
        <f t="shared" si="3"/>
        <v>0</v>
      </c>
    </row>
    <row r="22" spans="1:11" ht="12.75">
      <c r="A22" s="64"/>
      <c r="B22" s="5" t="s">
        <v>33</v>
      </c>
      <c r="C22" s="33">
        <v>0</v>
      </c>
      <c r="D22" s="6">
        <v>0</v>
      </c>
      <c r="E22" s="6">
        <v>0</v>
      </c>
      <c r="F22" s="6">
        <v>0</v>
      </c>
      <c r="G22" s="22">
        <f t="shared" si="0"/>
        <v>0</v>
      </c>
      <c r="H22" s="93">
        <v>0</v>
      </c>
      <c r="I22" s="92">
        <v>0</v>
      </c>
      <c r="J22" s="93">
        <v>0</v>
      </c>
      <c r="K22" s="17">
        <f t="shared" si="3"/>
        <v>0</v>
      </c>
    </row>
    <row r="23" spans="1:11" ht="13.5" thickBot="1">
      <c r="A23" s="64"/>
      <c r="B23" s="5" t="s">
        <v>19</v>
      </c>
      <c r="C23" s="33">
        <v>2</v>
      </c>
      <c r="D23" s="6">
        <v>0</v>
      </c>
      <c r="E23" s="6">
        <v>0</v>
      </c>
      <c r="F23" s="6">
        <v>0</v>
      </c>
      <c r="G23" s="22">
        <f t="shared" si="0"/>
        <v>0</v>
      </c>
      <c r="H23" s="93">
        <v>0</v>
      </c>
      <c r="I23" s="92">
        <v>0</v>
      </c>
      <c r="J23" s="93">
        <v>0</v>
      </c>
      <c r="K23" s="55">
        <f t="shared" si="3"/>
        <v>0</v>
      </c>
    </row>
    <row r="24" spans="1:11" ht="13.5" thickBot="1">
      <c r="A24" s="66" t="s">
        <v>20</v>
      </c>
      <c r="B24" s="67"/>
      <c r="C24" s="8">
        <f>SUM(C15:C23)</f>
        <v>94</v>
      </c>
      <c r="D24" s="8">
        <f aca="true" t="shared" si="4" ref="D24:K24">SUM(D15:D23)</f>
        <v>14</v>
      </c>
      <c r="E24" s="8">
        <f t="shared" si="4"/>
        <v>0</v>
      </c>
      <c r="F24" s="8">
        <f t="shared" si="4"/>
        <v>18</v>
      </c>
      <c r="G24" s="47">
        <f t="shared" si="4"/>
        <v>32</v>
      </c>
      <c r="H24" s="8">
        <f t="shared" si="4"/>
        <v>2</v>
      </c>
      <c r="I24" s="8">
        <f t="shared" si="4"/>
        <v>0</v>
      </c>
      <c r="J24" s="8">
        <f t="shared" si="4"/>
        <v>0</v>
      </c>
      <c r="K24" s="9">
        <f t="shared" si="4"/>
        <v>2</v>
      </c>
    </row>
    <row r="25" spans="1:11" ht="12.75">
      <c r="A25" s="77" t="s">
        <v>21</v>
      </c>
      <c r="B25" s="4" t="s">
        <v>27</v>
      </c>
      <c r="C25" s="34">
        <v>0</v>
      </c>
      <c r="D25" s="11">
        <v>0</v>
      </c>
      <c r="E25" s="13">
        <v>0</v>
      </c>
      <c r="F25" s="11">
        <v>0</v>
      </c>
      <c r="G25" s="49">
        <f t="shared" si="0"/>
        <v>0</v>
      </c>
      <c r="H25" s="11">
        <v>0</v>
      </c>
      <c r="I25" s="43">
        <v>0</v>
      </c>
      <c r="J25" s="11">
        <v>0</v>
      </c>
      <c r="K25" s="2">
        <f aca="true" t="shared" si="5" ref="K25:K30">SUM(H25:J25)</f>
        <v>0</v>
      </c>
    </row>
    <row r="26" spans="1:11" ht="12.75">
      <c r="A26" s="77"/>
      <c r="B26" s="28" t="s">
        <v>22</v>
      </c>
      <c r="C26" s="35">
        <v>20</v>
      </c>
      <c r="D26" s="14">
        <v>2</v>
      </c>
      <c r="E26" s="15">
        <v>2</v>
      </c>
      <c r="F26" s="14">
        <v>1</v>
      </c>
      <c r="G26" s="23">
        <f t="shared" si="0"/>
        <v>5</v>
      </c>
      <c r="H26" s="14">
        <v>0</v>
      </c>
      <c r="I26" s="44">
        <v>0</v>
      </c>
      <c r="J26" s="14">
        <v>0</v>
      </c>
      <c r="K26" s="17">
        <f t="shared" si="5"/>
        <v>0</v>
      </c>
    </row>
    <row r="27" spans="1:11" ht="12.75">
      <c r="A27" s="77"/>
      <c r="B27" s="28" t="s">
        <v>23</v>
      </c>
      <c r="C27" s="35">
        <v>0</v>
      </c>
      <c r="D27" s="14">
        <v>0</v>
      </c>
      <c r="E27" s="15">
        <v>0</v>
      </c>
      <c r="F27" s="14">
        <v>0</v>
      </c>
      <c r="G27" s="23">
        <f t="shared" si="0"/>
        <v>0</v>
      </c>
      <c r="H27" s="14">
        <v>0</v>
      </c>
      <c r="I27" s="44">
        <v>0</v>
      </c>
      <c r="J27" s="14">
        <v>0</v>
      </c>
      <c r="K27" s="17">
        <f t="shared" si="5"/>
        <v>0</v>
      </c>
    </row>
    <row r="28" spans="1:11" ht="12.75">
      <c r="A28" s="77"/>
      <c r="B28" s="28" t="s">
        <v>24</v>
      </c>
      <c r="C28" s="35">
        <v>17</v>
      </c>
      <c r="D28" s="14">
        <v>1</v>
      </c>
      <c r="E28" s="15">
        <v>4</v>
      </c>
      <c r="F28" s="14">
        <v>1</v>
      </c>
      <c r="G28" s="23">
        <f t="shared" si="0"/>
        <v>6</v>
      </c>
      <c r="H28" s="14">
        <v>0</v>
      </c>
      <c r="I28" s="44">
        <v>0</v>
      </c>
      <c r="J28" s="14">
        <v>0</v>
      </c>
      <c r="K28" s="17">
        <f t="shared" si="5"/>
        <v>0</v>
      </c>
    </row>
    <row r="29" spans="1:11" ht="12.75">
      <c r="A29" s="77"/>
      <c r="B29" s="28" t="s">
        <v>35</v>
      </c>
      <c r="C29" s="35">
        <v>0</v>
      </c>
      <c r="D29" s="14">
        <v>0</v>
      </c>
      <c r="E29" s="15">
        <v>0</v>
      </c>
      <c r="F29" s="14">
        <v>0</v>
      </c>
      <c r="G29" s="23">
        <f t="shared" si="0"/>
        <v>0</v>
      </c>
      <c r="H29" s="14">
        <v>0</v>
      </c>
      <c r="I29" s="44">
        <v>0</v>
      </c>
      <c r="J29" s="14">
        <v>0</v>
      </c>
      <c r="K29" s="17">
        <f t="shared" si="5"/>
        <v>0</v>
      </c>
    </row>
    <row r="30" spans="1:11" ht="13.5" thickBot="1">
      <c r="A30" s="77"/>
      <c r="B30" s="29" t="s">
        <v>41</v>
      </c>
      <c r="C30" s="36">
        <v>0</v>
      </c>
      <c r="D30" s="18">
        <v>0</v>
      </c>
      <c r="E30" s="19">
        <v>0</v>
      </c>
      <c r="F30" s="18">
        <v>0</v>
      </c>
      <c r="G30" s="50">
        <f t="shared" si="0"/>
        <v>0</v>
      </c>
      <c r="H30" s="18">
        <v>0</v>
      </c>
      <c r="I30" s="45">
        <v>0</v>
      </c>
      <c r="J30" s="18">
        <v>0</v>
      </c>
      <c r="K30" s="20">
        <f t="shared" si="5"/>
        <v>0</v>
      </c>
    </row>
    <row r="31" spans="1:11" ht="13.5" thickBot="1">
      <c r="A31" s="94" t="s">
        <v>25</v>
      </c>
      <c r="B31" s="95"/>
      <c r="C31" s="96">
        <f aca="true" t="shared" si="6" ref="C31:K31">SUM(C25:C30)</f>
        <v>37</v>
      </c>
      <c r="D31" s="97">
        <f t="shared" si="6"/>
        <v>3</v>
      </c>
      <c r="E31" s="97">
        <f t="shared" si="6"/>
        <v>6</v>
      </c>
      <c r="F31" s="97">
        <f t="shared" si="6"/>
        <v>2</v>
      </c>
      <c r="G31" s="47">
        <f t="shared" si="6"/>
        <v>11</v>
      </c>
      <c r="H31" s="97">
        <f t="shared" si="6"/>
        <v>0</v>
      </c>
      <c r="I31" s="97">
        <f t="shared" si="6"/>
        <v>0</v>
      </c>
      <c r="J31" s="97">
        <f t="shared" si="6"/>
        <v>0</v>
      </c>
      <c r="K31" s="9">
        <f t="shared" si="6"/>
        <v>0</v>
      </c>
    </row>
    <row r="32" spans="1:11" ht="12.75">
      <c r="A32" s="71" t="s">
        <v>66</v>
      </c>
      <c r="B32" s="98" t="s">
        <v>27</v>
      </c>
      <c r="C32" s="99">
        <v>3</v>
      </c>
      <c r="D32" s="100">
        <v>0</v>
      </c>
      <c r="E32" s="100">
        <v>0</v>
      </c>
      <c r="F32" s="100">
        <v>0</v>
      </c>
      <c r="G32" s="101">
        <f t="shared" si="0"/>
        <v>0</v>
      </c>
      <c r="H32" s="100">
        <v>0</v>
      </c>
      <c r="I32" s="102">
        <v>0</v>
      </c>
      <c r="J32" s="100">
        <v>0</v>
      </c>
      <c r="K32" s="103">
        <f aca="true" t="shared" si="7" ref="K32:K39">SUM(H32:J32)</f>
        <v>0</v>
      </c>
    </row>
    <row r="33" spans="1:11" ht="12.75">
      <c r="A33" s="72"/>
      <c r="B33" s="104" t="s">
        <v>12</v>
      </c>
      <c r="C33" s="105">
        <v>30</v>
      </c>
      <c r="D33" s="106">
        <v>2</v>
      </c>
      <c r="E33" s="106">
        <v>1</v>
      </c>
      <c r="F33" s="106">
        <v>0</v>
      </c>
      <c r="G33" s="107">
        <v>3</v>
      </c>
      <c r="H33" s="106">
        <v>0</v>
      </c>
      <c r="I33" s="108">
        <v>0</v>
      </c>
      <c r="J33" s="106">
        <v>0</v>
      </c>
      <c r="K33" s="109">
        <f t="shared" si="7"/>
        <v>0</v>
      </c>
    </row>
    <row r="34" spans="1:11" ht="12.75">
      <c r="A34" s="72"/>
      <c r="B34" s="104" t="s">
        <v>17</v>
      </c>
      <c r="C34" s="105">
        <v>7</v>
      </c>
      <c r="D34" s="106">
        <v>0</v>
      </c>
      <c r="E34" s="106">
        <v>0</v>
      </c>
      <c r="F34" s="106">
        <v>0</v>
      </c>
      <c r="G34" s="107">
        <f t="shared" si="0"/>
        <v>0</v>
      </c>
      <c r="H34" s="106">
        <v>0</v>
      </c>
      <c r="I34" s="108">
        <v>0</v>
      </c>
      <c r="J34" s="106">
        <v>0</v>
      </c>
      <c r="K34" s="109">
        <f t="shared" si="7"/>
        <v>0</v>
      </c>
    </row>
    <row r="35" spans="1:11" ht="12.75">
      <c r="A35" s="72"/>
      <c r="B35" s="104" t="s">
        <v>13</v>
      </c>
      <c r="C35" s="105">
        <v>27</v>
      </c>
      <c r="D35" s="106">
        <v>0</v>
      </c>
      <c r="E35" s="106">
        <v>1</v>
      </c>
      <c r="F35" s="106">
        <v>0</v>
      </c>
      <c r="G35" s="107">
        <f t="shared" si="0"/>
        <v>1</v>
      </c>
      <c r="H35" s="106">
        <v>0</v>
      </c>
      <c r="I35" s="108">
        <v>0</v>
      </c>
      <c r="J35" s="106">
        <v>0</v>
      </c>
      <c r="K35" s="109">
        <f t="shared" si="7"/>
        <v>0</v>
      </c>
    </row>
    <row r="36" spans="1:11" ht="12.75">
      <c r="A36" s="72"/>
      <c r="B36" s="104" t="s">
        <v>38</v>
      </c>
      <c r="C36" s="105">
        <v>2</v>
      </c>
      <c r="D36" s="106">
        <v>0</v>
      </c>
      <c r="E36" s="106">
        <v>0</v>
      </c>
      <c r="F36" s="106">
        <v>0</v>
      </c>
      <c r="G36" s="107">
        <f t="shared" si="0"/>
        <v>0</v>
      </c>
      <c r="H36" s="106">
        <v>0</v>
      </c>
      <c r="I36" s="108">
        <v>0</v>
      </c>
      <c r="J36" s="106">
        <v>0</v>
      </c>
      <c r="K36" s="109">
        <f t="shared" si="7"/>
        <v>0</v>
      </c>
    </row>
    <row r="37" spans="1:11" ht="12.75">
      <c r="A37" s="72"/>
      <c r="B37" s="104" t="s">
        <v>33</v>
      </c>
      <c r="C37" s="105">
        <v>5</v>
      </c>
      <c r="D37" s="106">
        <v>0</v>
      </c>
      <c r="E37" s="106">
        <v>0</v>
      </c>
      <c r="F37" s="106">
        <v>0</v>
      </c>
      <c r="G37" s="107">
        <f t="shared" si="0"/>
        <v>0</v>
      </c>
      <c r="H37" s="106">
        <v>0</v>
      </c>
      <c r="I37" s="108">
        <v>0</v>
      </c>
      <c r="J37" s="106">
        <v>0</v>
      </c>
      <c r="K37" s="109">
        <f t="shared" si="7"/>
        <v>0</v>
      </c>
    </row>
    <row r="38" spans="1:11" ht="12.75">
      <c r="A38" s="72"/>
      <c r="B38" s="104" t="s">
        <v>35</v>
      </c>
      <c r="C38" s="105">
        <v>16</v>
      </c>
      <c r="D38" s="106">
        <v>0</v>
      </c>
      <c r="E38" s="106">
        <v>0</v>
      </c>
      <c r="F38" s="106">
        <v>0</v>
      </c>
      <c r="G38" s="107">
        <f t="shared" si="0"/>
        <v>0</v>
      </c>
      <c r="H38" s="106">
        <v>0</v>
      </c>
      <c r="I38" s="108">
        <v>0</v>
      </c>
      <c r="J38" s="106">
        <v>0</v>
      </c>
      <c r="K38" s="109">
        <f t="shared" si="7"/>
        <v>0</v>
      </c>
    </row>
    <row r="39" spans="1:11" ht="13.5" thickBot="1">
      <c r="A39" s="73"/>
      <c r="B39" s="110" t="s">
        <v>41</v>
      </c>
      <c r="C39" s="111">
        <v>4</v>
      </c>
      <c r="D39" s="112">
        <v>0</v>
      </c>
      <c r="E39" s="112">
        <v>0</v>
      </c>
      <c r="F39" s="112">
        <v>0</v>
      </c>
      <c r="G39" s="113">
        <f t="shared" si="0"/>
        <v>0</v>
      </c>
      <c r="H39" s="112">
        <v>0</v>
      </c>
      <c r="I39" s="114">
        <v>0</v>
      </c>
      <c r="J39" s="112">
        <v>0</v>
      </c>
      <c r="K39" s="115">
        <f t="shared" si="7"/>
        <v>0</v>
      </c>
    </row>
    <row r="40" spans="1:11" ht="13.5" thickBot="1">
      <c r="A40" s="116" t="s">
        <v>67</v>
      </c>
      <c r="B40" s="117"/>
      <c r="C40" s="96">
        <f aca="true" t="shared" si="8" ref="C40:K40">SUM(C32:C39)</f>
        <v>94</v>
      </c>
      <c r="D40" s="96">
        <f t="shared" si="8"/>
        <v>2</v>
      </c>
      <c r="E40" s="96">
        <f t="shared" si="8"/>
        <v>2</v>
      </c>
      <c r="F40" s="96">
        <f t="shared" si="8"/>
        <v>0</v>
      </c>
      <c r="G40" s="118">
        <f t="shared" si="8"/>
        <v>4</v>
      </c>
      <c r="H40" s="96">
        <f t="shared" si="8"/>
        <v>0</v>
      </c>
      <c r="I40" s="96">
        <f t="shared" si="8"/>
        <v>0</v>
      </c>
      <c r="J40" s="96">
        <f t="shared" si="8"/>
        <v>0</v>
      </c>
      <c r="K40" s="118">
        <f t="shared" si="8"/>
        <v>0</v>
      </c>
    </row>
    <row r="41" spans="1:11" ht="12.75">
      <c r="A41" s="74" t="s">
        <v>26</v>
      </c>
      <c r="B41" s="119" t="s">
        <v>68</v>
      </c>
      <c r="C41" s="99">
        <v>1</v>
      </c>
      <c r="D41" s="100">
        <v>0</v>
      </c>
      <c r="E41" s="100">
        <v>0</v>
      </c>
      <c r="F41" s="100">
        <v>0</v>
      </c>
      <c r="G41" s="101">
        <f t="shared" si="0"/>
        <v>0</v>
      </c>
      <c r="H41" s="100">
        <v>0</v>
      </c>
      <c r="I41" s="102">
        <v>0</v>
      </c>
      <c r="J41" s="100">
        <v>0</v>
      </c>
      <c r="K41" s="103">
        <f aca="true" t="shared" si="9" ref="K41:K51">SUM(H41:J41)</f>
        <v>0</v>
      </c>
    </row>
    <row r="42" spans="1:11" ht="12.75">
      <c r="A42" s="75"/>
      <c r="B42" s="120" t="s">
        <v>27</v>
      </c>
      <c r="C42" s="121">
        <v>1</v>
      </c>
      <c r="D42" s="122">
        <v>0</v>
      </c>
      <c r="E42" s="122">
        <v>0</v>
      </c>
      <c r="F42" s="122">
        <v>0</v>
      </c>
      <c r="G42" s="123">
        <f t="shared" si="0"/>
        <v>0</v>
      </c>
      <c r="H42" s="122">
        <v>0</v>
      </c>
      <c r="I42" s="124">
        <v>0</v>
      </c>
      <c r="J42" s="122">
        <v>0</v>
      </c>
      <c r="K42" s="125">
        <f t="shared" si="9"/>
        <v>0</v>
      </c>
    </row>
    <row r="43" spans="1:11" ht="12.75">
      <c r="A43" s="75"/>
      <c r="B43" s="126" t="s">
        <v>12</v>
      </c>
      <c r="C43" s="105">
        <v>24</v>
      </c>
      <c r="D43" s="106">
        <v>4</v>
      </c>
      <c r="E43" s="106">
        <v>1</v>
      </c>
      <c r="F43" s="106">
        <v>1</v>
      </c>
      <c r="G43" s="107">
        <f t="shared" si="0"/>
        <v>6</v>
      </c>
      <c r="H43" s="106">
        <v>0</v>
      </c>
      <c r="I43" s="108">
        <v>0</v>
      </c>
      <c r="J43" s="106">
        <v>0</v>
      </c>
      <c r="K43" s="109">
        <f t="shared" si="9"/>
        <v>0</v>
      </c>
    </row>
    <row r="44" spans="1:11" ht="12.75">
      <c r="A44" s="75"/>
      <c r="B44" s="126" t="s">
        <v>17</v>
      </c>
      <c r="C44" s="105">
        <v>4</v>
      </c>
      <c r="D44" s="106">
        <v>0</v>
      </c>
      <c r="E44" s="106">
        <v>0</v>
      </c>
      <c r="F44" s="106">
        <v>0</v>
      </c>
      <c r="G44" s="107">
        <f t="shared" si="0"/>
        <v>0</v>
      </c>
      <c r="H44" s="106">
        <v>0</v>
      </c>
      <c r="I44" s="108">
        <v>0</v>
      </c>
      <c r="J44" s="106">
        <v>0</v>
      </c>
      <c r="K44" s="109">
        <f t="shared" si="9"/>
        <v>0</v>
      </c>
    </row>
    <row r="45" spans="1:11" ht="12.75">
      <c r="A45" s="75"/>
      <c r="B45" s="126" t="s">
        <v>28</v>
      </c>
      <c r="C45" s="105">
        <v>0</v>
      </c>
      <c r="D45" s="106">
        <v>0</v>
      </c>
      <c r="E45" s="106">
        <v>0</v>
      </c>
      <c r="F45" s="106">
        <v>0</v>
      </c>
      <c r="G45" s="107">
        <f t="shared" si="0"/>
        <v>0</v>
      </c>
      <c r="H45" s="106">
        <v>0</v>
      </c>
      <c r="I45" s="108">
        <v>0</v>
      </c>
      <c r="J45" s="106">
        <v>0</v>
      </c>
      <c r="K45" s="109">
        <f t="shared" si="9"/>
        <v>0</v>
      </c>
    </row>
    <row r="46" spans="1:11" ht="12.75">
      <c r="A46" s="75"/>
      <c r="B46" s="126" t="s">
        <v>32</v>
      </c>
      <c r="C46" s="105">
        <v>1</v>
      </c>
      <c r="D46" s="106">
        <v>0</v>
      </c>
      <c r="E46" s="106">
        <v>0</v>
      </c>
      <c r="F46" s="106">
        <v>0</v>
      </c>
      <c r="G46" s="107">
        <f>SUM(D46:F46)</f>
        <v>0</v>
      </c>
      <c r="H46" s="106">
        <v>0</v>
      </c>
      <c r="I46" s="108">
        <v>0</v>
      </c>
      <c r="J46" s="106">
        <v>0</v>
      </c>
      <c r="K46" s="109">
        <f>SUM(H46:J46)</f>
        <v>0</v>
      </c>
    </row>
    <row r="47" spans="1:11" ht="12.75">
      <c r="A47" s="75"/>
      <c r="B47" s="126" t="s">
        <v>29</v>
      </c>
      <c r="C47" s="105">
        <v>2</v>
      </c>
      <c r="D47" s="106">
        <v>0</v>
      </c>
      <c r="E47" s="106">
        <v>0</v>
      </c>
      <c r="F47" s="106">
        <v>0</v>
      </c>
      <c r="G47" s="107">
        <f t="shared" si="0"/>
        <v>0</v>
      </c>
      <c r="H47" s="106">
        <v>0</v>
      </c>
      <c r="I47" s="108">
        <v>0</v>
      </c>
      <c r="J47" s="106">
        <v>0</v>
      </c>
      <c r="K47" s="109">
        <f t="shared" si="9"/>
        <v>0</v>
      </c>
    </row>
    <row r="48" spans="1:11" ht="12.75">
      <c r="A48" s="75"/>
      <c r="B48" s="127" t="s">
        <v>13</v>
      </c>
      <c r="C48" s="111">
        <v>24</v>
      </c>
      <c r="D48" s="112">
        <v>2</v>
      </c>
      <c r="E48" s="112">
        <v>0</v>
      </c>
      <c r="F48" s="112">
        <v>1</v>
      </c>
      <c r="G48" s="113">
        <f t="shared" si="0"/>
        <v>3</v>
      </c>
      <c r="H48" s="112">
        <v>0</v>
      </c>
      <c r="I48" s="114">
        <v>0</v>
      </c>
      <c r="J48" s="112">
        <v>0</v>
      </c>
      <c r="K48" s="115">
        <f t="shared" si="9"/>
        <v>0</v>
      </c>
    </row>
    <row r="49" spans="1:11" ht="12.75">
      <c r="A49" s="75"/>
      <c r="B49" s="127" t="s">
        <v>49</v>
      </c>
      <c r="C49" s="111">
        <v>1</v>
      </c>
      <c r="D49" s="112">
        <v>0</v>
      </c>
      <c r="E49" s="112">
        <v>0</v>
      </c>
      <c r="F49" s="112">
        <v>0</v>
      </c>
      <c r="G49" s="113">
        <f>SUM(D49:F49)</f>
        <v>0</v>
      </c>
      <c r="H49" s="112">
        <v>0</v>
      </c>
      <c r="I49" s="114">
        <v>0</v>
      </c>
      <c r="J49" s="112">
        <v>0</v>
      </c>
      <c r="K49" s="115">
        <f>SUM(H49:J49)</f>
        <v>0</v>
      </c>
    </row>
    <row r="50" spans="1:11" ht="12.75">
      <c r="A50" s="75"/>
      <c r="B50" s="127" t="s">
        <v>33</v>
      </c>
      <c r="C50" s="111">
        <v>1</v>
      </c>
      <c r="D50" s="112">
        <v>0</v>
      </c>
      <c r="E50" s="112">
        <v>0</v>
      </c>
      <c r="F50" s="112">
        <v>0</v>
      </c>
      <c r="G50" s="113">
        <f t="shared" si="0"/>
        <v>0</v>
      </c>
      <c r="H50" s="112">
        <v>0</v>
      </c>
      <c r="I50" s="114">
        <v>0</v>
      </c>
      <c r="J50" s="112">
        <v>0</v>
      </c>
      <c r="K50" s="115">
        <f t="shared" si="9"/>
        <v>0</v>
      </c>
    </row>
    <row r="51" spans="1:11" ht="13.5" thickBot="1">
      <c r="A51" s="76"/>
      <c r="B51" s="128" t="s">
        <v>35</v>
      </c>
      <c r="C51" s="111">
        <v>3</v>
      </c>
      <c r="D51" s="112">
        <v>0</v>
      </c>
      <c r="E51" s="112">
        <v>0</v>
      </c>
      <c r="F51" s="112">
        <v>0</v>
      </c>
      <c r="G51" s="113">
        <f t="shared" si="0"/>
        <v>0</v>
      </c>
      <c r="H51" s="112">
        <v>0</v>
      </c>
      <c r="I51" s="114">
        <v>0</v>
      </c>
      <c r="J51" s="112">
        <v>0</v>
      </c>
      <c r="K51" s="115">
        <f t="shared" si="9"/>
        <v>0</v>
      </c>
    </row>
    <row r="52" spans="1:11" ht="13.5" thickBot="1">
      <c r="A52" s="116" t="s">
        <v>30</v>
      </c>
      <c r="B52" s="117"/>
      <c r="C52" s="96">
        <f aca="true" t="shared" si="10" ref="C52:K52">SUM(C41:C51)</f>
        <v>62</v>
      </c>
      <c r="D52" s="96">
        <f t="shared" si="10"/>
        <v>6</v>
      </c>
      <c r="E52" s="96">
        <f t="shared" si="10"/>
        <v>1</v>
      </c>
      <c r="F52" s="96">
        <f t="shared" si="10"/>
        <v>2</v>
      </c>
      <c r="G52" s="118">
        <f t="shared" si="10"/>
        <v>9</v>
      </c>
      <c r="H52" s="96">
        <f t="shared" si="10"/>
        <v>0</v>
      </c>
      <c r="I52" s="96">
        <f t="shared" si="10"/>
        <v>0</v>
      </c>
      <c r="J52" s="96">
        <f t="shared" si="10"/>
        <v>0</v>
      </c>
      <c r="K52" s="118">
        <f t="shared" si="10"/>
        <v>0</v>
      </c>
    </row>
    <row r="53" spans="1:11" ht="12.75">
      <c r="A53" s="63" t="s">
        <v>37</v>
      </c>
      <c r="B53" s="56" t="s">
        <v>43</v>
      </c>
      <c r="C53" s="34">
        <v>4</v>
      </c>
      <c r="D53" s="11">
        <v>2</v>
      </c>
      <c r="E53" s="11">
        <v>0</v>
      </c>
      <c r="F53" s="11">
        <v>0</v>
      </c>
      <c r="G53" s="22">
        <f t="shared" si="0"/>
        <v>2</v>
      </c>
      <c r="H53" s="11">
        <v>0</v>
      </c>
      <c r="I53" s="40">
        <v>0</v>
      </c>
      <c r="J53" s="11">
        <v>0</v>
      </c>
      <c r="K53" s="22">
        <f aca="true" t="shared" si="11" ref="K53:K78">SUM(H53:J53)</f>
        <v>0</v>
      </c>
    </row>
    <row r="54" spans="1:11" ht="12.75">
      <c r="A54" s="64"/>
      <c r="B54" s="57" t="s">
        <v>59</v>
      </c>
      <c r="C54" s="33">
        <v>0</v>
      </c>
      <c r="D54" s="6">
        <v>0</v>
      </c>
      <c r="E54" s="6">
        <v>0</v>
      </c>
      <c r="F54" s="6">
        <v>0</v>
      </c>
      <c r="G54" s="22">
        <f t="shared" si="0"/>
        <v>0</v>
      </c>
      <c r="H54" s="93">
        <v>0</v>
      </c>
      <c r="I54" s="92">
        <v>0</v>
      </c>
      <c r="J54" s="93">
        <v>0</v>
      </c>
      <c r="K54" s="22">
        <f t="shared" si="11"/>
        <v>0</v>
      </c>
    </row>
    <row r="55" spans="1:11" ht="12.75">
      <c r="A55" s="64"/>
      <c r="B55" s="57" t="s">
        <v>60</v>
      </c>
      <c r="C55" s="33">
        <v>1</v>
      </c>
      <c r="D55" s="6">
        <v>0</v>
      </c>
      <c r="E55" s="6">
        <v>0</v>
      </c>
      <c r="F55" s="6">
        <v>0</v>
      </c>
      <c r="G55" s="22">
        <f t="shared" si="0"/>
        <v>0</v>
      </c>
      <c r="H55" s="93">
        <v>0</v>
      </c>
      <c r="I55" s="92">
        <v>0</v>
      </c>
      <c r="J55" s="93">
        <v>0</v>
      </c>
      <c r="K55" s="22">
        <f t="shared" si="11"/>
        <v>0</v>
      </c>
    </row>
    <row r="56" spans="1:11" ht="12.75">
      <c r="A56" s="64"/>
      <c r="B56" s="57" t="s">
        <v>44</v>
      </c>
      <c r="C56" s="33">
        <v>0</v>
      </c>
      <c r="D56" s="6">
        <v>0</v>
      </c>
      <c r="E56" s="6">
        <v>0</v>
      </c>
      <c r="F56" s="6">
        <v>0</v>
      </c>
      <c r="G56" s="22">
        <f t="shared" si="0"/>
        <v>0</v>
      </c>
      <c r="H56" s="93">
        <v>0</v>
      </c>
      <c r="I56" s="92">
        <v>0</v>
      </c>
      <c r="J56" s="93">
        <v>0</v>
      </c>
      <c r="K56" s="22">
        <f t="shared" si="11"/>
        <v>0</v>
      </c>
    </row>
    <row r="57" spans="1:11" ht="12.75">
      <c r="A57" s="64"/>
      <c r="B57" s="57" t="s">
        <v>45</v>
      </c>
      <c r="C57" s="33">
        <v>3</v>
      </c>
      <c r="D57" s="6">
        <v>1</v>
      </c>
      <c r="E57" s="6">
        <v>0</v>
      </c>
      <c r="F57" s="6">
        <v>0</v>
      </c>
      <c r="G57" s="22">
        <f t="shared" si="0"/>
        <v>1</v>
      </c>
      <c r="H57" s="93">
        <v>0</v>
      </c>
      <c r="I57" s="92">
        <v>0</v>
      </c>
      <c r="J57" s="93">
        <v>0</v>
      </c>
      <c r="K57" s="22">
        <f t="shared" si="11"/>
        <v>0</v>
      </c>
    </row>
    <row r="58" spans="1:11" ht="12.75">
      <c r="A58" s="64"/>
      <c r="B58" s="57" t="s">
        <v>76</v>
      </c>
      <c r="C58" s="33">
        <v>0</v>
      </c>
      <c r="D58" s="6">
        <v>0</v>
      </c>
      <c r="E58" s="6">
        <v>0</v>
      </c>
      <c r="F58" s="6">
        <v>0</v>
      </c>
      <c r="G58" s="22">
        <f t="shared" si="0"/>
        <v>0</v>
      </c>
      <c r="H58" s="93">
        <v>0</v>
      </c>
      <c r="I58" s="92">
        <v>0</v>
      </c>
      <c r="J58" s="93">
        <v>0</v>
      </c>
      <c r="K58" s="22">
        <f t="shared" si="11"/>
        <v>0</v>
      </c>
    </row>
    <row r="59" spans="1:11" ht="12.75">
      <c r="A59" s="64"/>
      <c r="B59" s="57" t="s">
        <v>46</v>
      </c>
      <c r="C59" s="33">
        <v>0</v>
      </c>
      <c r="D59" s="6">
        <v>0</v>
      </c>
      <c r="E59" s="6">
        <v>0</v>
      </c>
      <c r="F59" s="6">
        <v>0</v>
      </c>
      <c r="G59" s="22">
        <f t="shared" si="0"/>
        <v>0</v>
      </c>
      <c r="H59" s="93">
        <v>0</v>
      </c>
      <c r="I59" s="92">
        <v>0</v>
      </c>
      <c r="J59" s="93">
        <v>0</v>
      </c>
      <c r="K59" s="22">
        <f t="shared" si="11"/>
        <v>0</v>
      </c>
    </row>
    <row r="60" spans="1:11" ht="12.75">
      <c r="A60" s="64"/>
      <c r="B60" s="57" t="s">
        <v>16</v>
      </c>
      <c r="C60" s="33">
        <v>2</v>
      </c>
      <c r="D60" s="6">
        <v>1</v>
      </c>
      <c r="E60" s="6">
        <v>0</v>
      </c>
      <c r="F60" s="6">
        <v>0</v>
      </c>
      <c r="G60" s="22">
        <f t="shared" si="0"/>
        <v>1</v>
      </c>
      <c r="H60" s="93">
        <v>0</v>
      </c>
      <c r="I60" s="92">
        <v>0</v>
      </c>
      <c r="J60" s="93">
        <v>0</v>
      </c>
      <c r="K60" s="22">
        <f t="shared" si="11"/>
        <v>0</v>
      </c>
    </row>
    <row r="61" spans="1:11" ht="12.75">
      <c r="A61" s="64"/>
      <c r="B61" s="58" t="s">
        <v>70</v>
      </c>
      <c r="C61" s="59">
        <v>1</v>
      </c>
      <c r="D61" s="14">
        <v>0</v>
      </c>
      <c r="E61" s="14">
        <v>0</v>
      </c>
      <c r="F61" s="14">
        <v>0</v>
      </c>
      <c r="G61" s="22">
        <f>SUM(D61:F61)</f>
        <v>0</v>
      </c>
      <c r="H61" s="14">
        <v>0</v>
      </c>
      <c r="I61" s="41">
        <v>0</v>
      </c>
      <c r="J61" s="14">
        <v>0</v>
      </c>
      <c r="K61" s="22">
        <f>SUM(H61:J61)</f>
        <v>0</v>
      </c>
    </row>
    <row r="62" spans="1:11" ht="12.75">
      <c r="A62" s="64"/>
      <c r="B62" s="58" t="s">
        <v>61</v>
      </c>
      <c r="C62" s="59">
        <v>1</v>
      </c>
      <c r="D62" s="14">
        <v>0</v>
      </c>
      <c r="E62" s="14">
        <v>0</v>
      </c>
      <c r="F62" s="14">
        <v>0</v>
      </c>
      <c r="G62" s="22">
        <f t="shared" si="0"/>
        <v>0</v>
      </c>
      <c r="H62" s="14">
        <v>0</v>
      </c>
      <c r="I62" s="41">
        <v>0</v>
      </c>
      <c r="J62" s="14">
        <v>0</v>
      </c>
      <c r="K62" s="22">
        <f t="shared" si="11"/>
        <v>0</v>
      </c>
    </row>
    <row r="63" spans="1:11" ht="12.75">
      <c r="A63" s="64"/>
      <c r="B63" s="58" t="s">
        <v>47</v>
      </c>
      <c r="C63" s="59">
        <v>1</v>
      </c>
      <c r="D63" s="14">
        <v>0</v>
      </c>
      <c r="E63" s="14">
        <v>0</v>
      </c>
      <c r="F63" s="14">
        <v>0</v>
      </c>
      <c r="G63" s="22">
        <f t="shared" si="0"/>
        <v>0</v>
      </c>
      <c r="H63" s="14">
        <v>0</v>
      </c>
      <c r="I63" s="41">
        <v>0</v>
      </c>
      <c r="J63" s="14">
        <v>0</v>
      </c>
      <c r="K63" s="22">
        <f t="shared" si="11"/>
        <v>0</v>
      </c>
    </row>
    <row r="64" spans="1:11" ht="12.75">
      <c r="A64" s="64"/>
      <c r="B64" s="58" t="s">
        <v>62</v>
      </c>
      <c r="C64" s="59">
        <v>1</v>
      </c>
      <c r="D64" s="14">
        <v>0</v>
      </c>
      <c r="E64" s="14">
        <v>0</v>
      </c>
      <c r="F64" s="14">
        <v>0</v>
      </c>
      <c r="G64" s="22">
        <f t="shared" si="0"/>
        <v>0</v>
      </c>
      <c r="H64" s="14">
        <v>0</v>
      </c>
      <c r="I64" s="41">
        <v>0</v>
      </c>
      <c r="J64" s="14">
        <v>0</v>
      </c>
      <c r="K64" s="22">
        <f t="shared" si="11"/>
        <v>0</v>
      </c>
    </row>
    <row r="65" spans="1:11" ht="12.75">
      <c r="A65" s="64"/>
      <c r="B65" s="129" t="s">
        <v>12</v>
      </c>
      <c r="C65" s="130">
        <v>49</v>
      </c>
      <c r="D65" s="14">
        <v>13</v>
      </c>
      <c r="E65" s="14">
        <v>0</v>
      </c>
      <c r="F65" s="14">
        <v>0</v>
      </c>
      <c r="G65" s="22">
        <v>13</v>
      </c>
      <c r="H65" s="14">
        <v>0</v>
      </c>
      <c r="I65" s="41">
        <v>0</v>
      </c>
      <c r="J65" s="14">
        <v>0</v>
      </c>
      <c r="K65" s="22">
        <f t="shared" si="11"/>
        <v>0</v>
      </c>
    </row>
    <row r="66" spans="1:11" ht="12.75">
      <c r="A66" s="64"/>
      <c r="B66" s="58" t="s">
        <v>71</v>
      </c>
      <c r="C66" s="59">
        <v>1</v>
      </c>
      <c r="D66" s="14">
        <v>0</v>
      </c>
      <c r="E66" s="14">
        <v>0</v>
      </c>
      <c r="F66" s="14">
        <v>0</v>
      </c>
      <c r="G66" s="22">
        <f aca="true" t="shared" si="12" ref="G66:G78">SUM(D66:F66)</f>
        <v>0</v>
      </c>
      <c r="H66" s="14">
        <v>0</v>
      </c>
      <c r="I66" s="41">
        <v>0</v>
      </c>
      <c r="J66" s="14">
        <v>0</v>
      </c>
      <c r="K66" s="22">
        <f t="shared" si="11"/>
        <v>0</v>
      </c>
    </row>
    <row r="67" spans="1:11" ht="12.75">
      <c r="A67" s="64"/>
      <c r="B67" s="129" t="s">
        <v>78</v>
      </c>
      <c r="C67" s="130">
        <v>2</v>
      </c>
      <c r="D67" s="14">
        <v>1</v>
      </c>
      <c r="E67" s="14">
        <v>0</v>
      </c>
      <c r="F67" s="14">
        <v>0</v>
      </c>
      <c r="G67" s="22">
        <f t="shared" si="12"/>
        <v>1</v>
      </c>
      <c r="H67" s="14">
        <v>0</v>
      </c>
      <c r="I67" s="41">
        <v>0</v>
      </c>
      <c r="J67" s="14">
        <v>0</v>
      </c>
      <c r="K67" s="22">
        <f t="shared" si="11"/>
        <v>0</v>
      </c>
    </row>
    <row r="68" spans="1:11" ht="12.75">
      <c r="A68" s="64"/>
      <c r="B68" s="129" t="s">
        <v>63</v>
      </c>
      <c r="C68" s="130">
        <v>1</v>
      </c>
      <c r="D68" s="14">
        <v>0</v>
      </c>
      <c r="E68" s="14">
        <v>0</v>
      </c>
      <c r="F68" s="14">
        <v>0</v>
      </c>
      <c r="G68" s="22">
        <f t="shared" si="12"/>
        <v>0</v>
      </c>
      <c r="H68" s="14">
        <v>0</v>
      </c>
      <c r="I68" s="41">
        <v>0</v>
      </c>
      <c r="J68" s="14">
        <v>0</v>
      </c>
      <c r="K68" s="22">
        <f t="shared" si="11"/>
        <v>0</v>
      </c>
    </row>
    <row r="69" spans="1:11" ht="12.75">
      <c r="A69" s="64"/>
      <c r="B69" s="129" t="s">
        <v>64</v>
      </c>
      <c r="C69" s="130">
        <v>2</v>
      </c>
      <c r="D69" s="14">
        <v>1</v>
      </c>
      <c r="E69" s="14">
        <v>0</v>
      </c>
      <c r="F69" s="14">
        <v>0</v>
      </c>
      <c r="G69" s="22">
        <f t="shared" si="12"/>
        <v>1</v>
      </c>
      <c r="H69" s="14">
        <v>0</v>
      </c>
      <c r="I69" s="41">
        <v>0</v>
      </c>
      <c r="J69" s="14">
        <v>0</v>
      </c>
      <c r="K69" s="22">
        <f t="shared" si="11"/>
        <v>0</v>
      </c>
    </row>
    <row r="70" spans="1:11" ht="12.75">
      <c r="A70" s="64"/>
      <c r="B70" s="129" t="s">
        <v>39</v>
      </c>
      <c r="C70" s="130">
        <v>2</v>
      </c>
      <c r="D70" s="14">
        <v>1</v>
      </c>
      <c r="E70" s="14">
        <v>0</v>
      </c>
      <c r="F70" s="14">
        <v>0</v>
      </c>
      <c r="G70" s="22">
        <f t="shared" si="12"/>
        <v>1</v>
      </c>
      <c r="H70" s="14">
        <v>0</v>
      </c>
      <c r="I70" s="41">
        <v>0</v>
      </c>
      <c r="J70" s="14">
        <v>0</v>
      </c>
      <c r="K70" s="22">
        <f t="shared" si="11"/>
        <v>0</v>
      </c>
    </row>
    <row r="71" spans="1:11" ht="12.75">
      <c r="A71" s="64"/>
      <c r="B71" s="129" t="s">
        <v>40</v>
      </c>
      <c r="C71" s="130">
        <v>1</v>
      </c>
      <c r="D71" s="14">
        <v>0</v>
      </c>
      <c r="E71" s="14">
        <v>0</v>
      </c>
      <c r="F71" s="14">
        <v>0</v>
      </c>
      <c r="G71" s="22">
        <f t="shared" si="12"/>
        <v>0</v>
      </c>
      <c r="H71" s="14">
        <v>0</v>
      </c>
      <c r="I71" s="41">
        <v>0</v>
      </c>
      <c r="J71" s="14">
        <v>0</v>
      </c>
      <c r="K71" s="22">
        <f t="shared" si="11"/>
        <v>0</v>
      </c>
    </row>
    <row r="72" spans="1:11" ht="12.75">
      <c r="A72" s="64"/>
      <c r="B72" s="129" t="s">
        <v>13</v>
      </c>
      <c r="C72" s="130">
        <v>41</v>
      </c>
      <c r="D72" s="14">
        <v>8</v>
      </c>
      <c r="E72" s="14">
        <v>0</v>
      </c>
      <c r="F72" s="14">
        <v>0</v>
      </c>
      <c r="G72" s="22">
        <f t="shared" si="12"/>
        <v>8</v>
      </c>
      <c r="H72" s="14">
        <v>0</v>
      </c>
      <c r="I72" s="41">
        <v>0</v>
      </c>
      <c r="J72" s="14">
        <v>0</v>
      </c>
      <c r="K72" s="22">
        <f t="shared" si="11"/>
        <v>0</v>
      </c>
    </row>
    <row r="73" spans="1:11" ht="12.75">
      <c r="A73" s="64"/>
      <c r="B73" s="129" t="s">
        <v>38</v>
      </c>
      <c r="C73" s="130">
        <v>0</v>
      </c>
      <c r="D73" s="14">
        <v>0</v>
      </c>
      <c r="E73" s="14">
        <v>0</v>
      </c>
      <c r="F73" s="14">
        <v>0</v>
      </c>
      <c r="G73" s="22">
        <f t="shared" si="12"/>
        <v>0</v>
      </c>
      <c r="H73" s="14">
        <v>0</v>
      </c>
      <c r="I73" s="41">
        <v>0</v>
      </c>
      <c r="J73" s="14">
        <v>0</v>
      </c>
      <c r="K73" s="22">
        <f t="shared" si="11"/>
        <v>0</v>
      </c>
    </row>
    <row r="74" spans="1:11" ht="12.75">
      <c r="A74" s="64"/>
      <c r="B74" s="58" t="s">
        <v>49</v>
      </c>
      <c r="C74" s="59">
        <v>1</v>
      </c>
      <c r="D74" s="14">
        <v>1</v>
      </c>
      <c r="E74" s="14">
        <v>0</v>
      </c>
      <c r="F74" s="14">
        <v>0</v>
      </c>
      <c r="G74" s="22">
        <f t="shared" si="12"/>
        <v>1</v>
      </c>
      <c r="H74" s="14">
        <v>0</v>
      </c>
      <c r="I74" s="41">
        <v>0</v>
      </c>
      <c r="J74" s="14">
        <v>0</v>
      </c>
      <c r="K74" s="22">
        <f t="shared" si="11"/>
        <v>0</v>
      </c>
    </row>
    <row r="75" spans="1:11" ht="12.75">
      <c r="A75" s="64"/>
      <c r="B75" s="58" t="s">
        <v>65</v>
      </c>
      <c r="C75" s="59">
        <v>1</v>
      </c>
      <c r="D75" s="14">
        <v>0</v>
      </c>
      <c r="E75" s="14">
        <v>0</v>
      </c>
      <c r="F75" s="14">
        <v>0</v>
      </c>
      <c r="G75" s="22">
        <f t="shared" si="12"/>
        <v>0</v>
      </c>
      <c r="H75" s="14">
        <v>0</v>
      </c>
      <c r="I75" s="41">
        <v>0</v>
      </c>
      <c r="J75" s="14">
        <v>0</v>
      </c>
      <c r="K75" s="22">
        <f t="shared" si="11"/>
        <v>0</v>
      </c>
    </row>
    <row r="76" spans="1:11" ht="12.75">
      <c r="A76" s="64"/>
      <c r="B76" s="129" t="s">
        <v>19</v>
      </c>
      <c r="C76" s="130">
        <v>4</v>
      </c>
      <c r="D76" s="14">
        <v>0</v>
      </c>
      <c r="E76" s="14">
        <v>0</v>
      </c>
      <c r="F76" s="14">
        <v>0</v>
      </c>
      <c r="G76" s="22">
        <f t="shared" si="12"/>
        <v>0</v>
      </c>
      <c r="H76" s="14">
        <v>0</v>
      </c>
      <c r="I76" s="41">
        <v>0</v>
      </c>
      <c r="J76" s="14">
        <v>0</v>
      </c>
      <c r="K76" s="22">
        <f t="shared" si="11"/>
        <v>0</v>
      </c>
    </row>
    <row r="77" spans="1:11" ht="12.75">
      <c r="A77" s="64"/>
      <c r="B77" s="129" t="s">
        <v>73</v>
      </c>
      <c r="C77" s="130">
        <v>0</v>
      </c>
      <c r="D77" s="14">
        <v>0</v>
      </c>
      <c r="E77" s="14">
        <v>0</v>
      </c>
      <c r="F77" s="14">
        <v>0</v>
      </c>
      <c r="G77" s="22">
        <f t="shared" si="12"/>
        <v>0</v>
      </c>
      <c r="H77" s="14">
        <v>0</v>
      </c>
      <c r="I77" s="41">
        <v>0</v>
      </c>
      <c r="J77" s="14">
        <v>0</v>
      </c>
      <c r="K77" s="22">
        <f t="shared" si="11"/>
        <v>0</v>
      </c>
    </row>
    <row r="78" spans="1:11" ht="13.5" thickBot="1">
      <c r="A78" s="65"/>
      <c r="B78" s="131" t="s">
        <v>41</v>
      </c>
      <c r="C78" s="132">
        <v>2</v>
      </c>
      <c r="D78" s="6">
        <v>0</v>
      </c>
      <c r="E78" s="6">
        <v>0</v>
      </c>
      <c r="F78" s="6">
        <v>0</v>
      </c>
      <c r="G78" s="22">
        <f t="shared" si="12"/>
        <v>0</v>
      </c>
      <c r="H78" s="6">
        <v>0</v>
      </c>
      <c r="I78" s="39">
        <v>0</v>
      </c>
      <c r="J78" s="6">
        <v>0</v>
      </c>
      <c r="K78" s="22">
        <f t="shared" si="11"/>
        <v>0</v>
      </c>
    </row>
    <row r="79" spans="1:11" ht="13.5" thickBot="1">
      <c r="A79" s="66" t="s">
        <v>42</v>
      </c>
      <c r="B79" s="67"/>
      <c r="C79" s="8">
        <f aca="true" t="shared" si="13" ref="C79:K79">SUM(C53:C78)</f>
        <v>121</v>
      </c>
      <c r="D79" s="8">
        <f t="shared" si="13"/>
        <v>29</v>
      </c>
      <c r="E79" s="8">
        <f t="shared" si="13"/>
        <v>0</v>
      </c>
      <c r="F79" s="8">
        <f t="shared" si="13"/>
        <v>0</v>
      </c>
      <c r="G79" s="47">
        <f t="shared" si="13"/>
        <v>29</v>
      </c>
      <c r="H79" s="8">
        <f t="shared" si="13"/>
        <v>0</v>
      </c>
      <c r="I79" s="8">
        <f t="shared" si="13"/>
        <v>0</v>
      </c>
      <c r="J79" s="8">
        <f t="shared" si="13"/>
        <v>0</v>
      </c>
      <c r="K79" s="9">
        <f t="shared" si="13"/>
        <v>0</v>
      </c>
    </row>
    <row r="80" spans="1:11" ht="12.75">
      <c r="A80" s="63" t="s">
        <v>31</v>
      </c>
      <c r="B80" s="52" t="s">
        <v>47</v>
      </c>
      <c r="C80" s="34">
        <v>1</v>
      </c>
      <c r="D80" s="21">
        <v>0</v>
      </c>
      <c r="E80" s="11">
        <v>0</v>
      </c>
      <c r="F80" s="11">
        <v>0</v>
      </c>
      <c r="G80" s="48">
        <f aca="true" t="shared" si="14" ref="G80:G87">SUM(D80:F80)</f>
        <v>0</v>
      </c>
      <c r="H80" s="11">
        <v>0</v>
      </c>
      <c r="I80" s="40">
        <v>0</v>
      </c>
      <c r="J80" s="11">
        <v>0</v>
      </c>
      <c r="K80" s="12">
        <f aca="true" t="shared" si="15" ref="K80:K87">SUM(H80:J80)</f>
        <v>0</v>
      </c>
    </row>
    <row r="81" spans="1:11" ht="12.75">
      <c r="A81" s="64"/>
      <c r="B81" s="53" t="s">
        <v>12</v>
      </c>
      <c r="C81" s="35">
        <v>8</v>
      </c>
      <c r="D81" s="14">
        <v>0</v>
      </c>
      <c r="E81" s="14">
        <v>0</v>
      </c>
      <c r="F81" s="14">
        <v>0</v>
      </c>
      <c r="G81" s="23">
        <v>1</v>
      </c>
      <c r="H81" s="14">
        <v>0</v>
      </c>
      <c r="I81" s="41">
        <v>0</v>
      </c>
      <c r="J81" s="14">
        <v>0</v>
      </c>
      <c r="K81" s="17">
        <f t="shared" si="15"/>
        <v>0</v>
      </c>
    </row>
    <row r="82" spans="1:11" ht="12.75">
      <c r="A82" s="64"/>
      <c r="B82" s="52" t="s">
        <v>32</v>
      </c>
      <c r="C82" s="35">
        <v>4</v>
      </c>
      <c r="D82" s="14">
        <v>0</v>
      </c>
      <c r="E82" s="14">
        <v>0</v>
      </c>
      <c r="F82" s="14">
        <v>0</v>
      </c>
      <c r="G82" s="23">
        <f t="shared" si="14"/>
        <v>0</v>
      </c>
      <c r="H82" s="14">
        <v>0</v>
      </c>
      <c r="I82" s="41">
        <v>0</v>
      </c>
      <c r="J82" s="14">
        <v>0</v>
      </c>
      <c r="K82" s="17">
        <f t="shared" si="15"/>
        <v>0</v>
      </c>
    </row>
    <row r="83" spans="1:11" ht="12.75">
      <c r="A83" s="64"/>
      <c r="B83" s="53" t="s">
        <v>29</v>
      </c>
      <c r="C83" s="16">
        <v>1</v>
      </c>
      <c r="D83" s="14">
        <v>0</v>
      </c>
      <c r="E83" s="14">
        <v>0</v>
      </c>
      <c r="F83" s="14">
        <v>0</v>
      </c>
      <c r="G83" s="23">
        <f t="shared" si="14"/>
        <v>0</v>
      </c>
      <c r="H83" s="133">
        <v>0</v>
      </c>
      <c r="I83" s="134">
        <v>0</v>
      </c>
      <c r="J83" s="133">
        <v>0</v>
      </c>
      <c r="K83" s="17">
        <f t="shared" si="15"/>
        <v>0</v>
      </c>
    </row>
    <row r="84" spans="1:11" ht="12.75">
      <c r="A84" s="64"/>
      <c r="B84" s="53" t="s">
        <v>13</v>
      </c>
      <c r="C84" s="16">
        <v>8</v>
      </c>
      <c r="D84" s="14">
        <v>0</v>
      </c>
      <c r="E84" s="14">
        <v>0</v>
      </c>
      <c r="F84" s="14">
        <v>0</v>
      </c>
      <c r="G84" s="23">
        <v>1</v>
      </c>
      <c r="H84" s="133">
        <v>0</v>
      </c>
      <c r="I84" s="134">
        <v>0</v>
      </c>
      <c r="J84" s="133">
        <v>0</v>
      </c>
      <c r="K84" s="17">
        <f t="shared" si="15"/>
        <v>0</v>
      </c>
    </row>
    <row r="85" spans="1:11" ht="12.75">
      <c r="A85" s="64"/>
      <c r="B85" s="52" t="s">
        <v>34</v>
      </c>
      <c r="C85" s="35">
        <v>0</v>
      </c>
      <c r="D85" s="14">
        <v>0</v>
      </c>
      <c r="E85" s="14">
        <v>0</v>
      </c>
      <c r="F85" s="14">
        <v>0</v>
      </c>
      <c r="G85" s="23">
        <f t="shared" si="14"/>
        <v>0</v>
      </c>
      <c r="H85" s="14">
        <v>0</v>
      </c>
      <c r="I85" s="41">
        <v>0</v>
      </c>
      <c r="J85" s="14">
        <v>0</v>
      </c>
      <c r="K85" s="17">
        <f t="shared" si="15"/>
        <v>0</v>
      </c>
    </row>
    <row r="86" spans="1:11" ht="12.75">
      <c r="A86" s="64"/>
      <c r="B86" s="52" t="s">
        <v>33</v>
      </c>
      <c r="C86" s="35">
        <v>1</v>
      </c>
      <c r="D86" s="14">
        <v>0</v>
      </c>
      <c r="E86" s="14">
        <v>0</v>
      </c>
      <c r="F86" s="14">
        <v>0</v>
      </c>
      <c r="G86" s="23">
        <f t="shared" si="14"/>
        <v>0</v>
      </c>
      <c r="H86" s="14">
        <v>0</v>
      </c>
      <c r="I86" s="41">
        <v>0</v>
      </c>
      <c r="J86" s="14">
        <v>0</v>
      </c>
      <c r="K86" s="17">
        <f t="shared" si="15"/>
        <v>0</v>
      </c>
    </row>
    <row r="87" spans="1:11" ht="13.5" thickBot="1">
      <c r="A87" s="65"/>
      <c r="B87" s="54" t="s">
        <v>35</v>
      </c>
      <c r="C87" s="37">
        <v>1</v>
      </c>
      <c r="D87" s="31">
        <v>0</v>
      </c>
      <c r="E87" s="31">
        <v>0</v>
      </c>
      <c r="F87" s="31">
        <v>0</v>
      </c>
      <c r="G87" s="51">
        <f t="shared" si="14"/>
        <v>0</v>
      </c>
      <c r="H87" s="135">
        <v>0</v>
      </c>
      <c r="I87" s="136">
        <v>0</v>
      </c>
      <c r="J87" s="135">
        <v>0</v>
      </c>
      <c r="K87" s="55">
        <f t="shared" si="15"/>
        <v>0</v>
      </c>
    </row>
    <row r="88" spans="1:11" ht="13.5" thickBot="1">
      <c r="A88" s="66" t="s">
        <v>36</v>
      </c>
      <c r="B88" s="67"/>
      <c r="C88" s="8">
        <f aca="true" t="shared" si="16" ref="C88:K88">SUM(C80:C87)</f>
        <v>24</v>
      </c>
      <c r="D88" s="8">
        <f t="shared" si="16"/>
        <v>0</v>
      </c>
      <c r="E88" s="8">
        <f t="shared" si="16"/>
        <v>0</v>
      </c>
      <c r="F88" s="8">
        <f t="shared" si="16"/>
        <v>0</v>
      </c>
      <c r="G88" s="47">
        <f t="shared" si="16"/>
        <v>2</v>
      </c>
      <c r="H88" s="8">
        <f t="shared" si="16"/>
        <v>0</v>
      </c>
      <c r="I88" s="8">
        <f t="shared" si="16"/>
        <v>0</v>
      </c>
      <c r="J88" s="8">
        <f t="shared" si="16"/>
        <v>0</v>
      </c>
      <c r="K88" s="9">
        <f t="shared" si="16"/>
        <v>0</v>
      </c>
    </row>
    <row r="89" spans="1:11" ht="12.75">
      <c r="A89" s="70" t="s">
        <v>48</v>
      </c>
      <c r="B89" s="25" t="s">
        <v>27</v>
      </c>
      <c r="C89" s="36">
        <v>0</v>
      </c>
      <c r="D89" s="18">
        <v>0</v>
      </c>
      <c r="E89" s="19">
        <v>0</v>
      </c>
      <c r="F89" s="61">
        <v>0</v>
      </c>
      <c r="G89" s="12">
        <f aca="true" t="shared" si="17" ref="G89:G96">SUM(D89:F89)</f>
        <v>0</v>
      </c>
      <c r="H89" s="62">
        <v>0</v>
      </c>
      <c r="I89" s="45">
        <v>0</v>
      </c>
      <c r="J89" s="18">
        <v>0</v>
      </c>
      <c r="K89" s="7">
        <f aca="true" t="shared" si="18" ref="K89:K96">SUM(H89:J89)</f>
        <v>0</v>
      </c>
    </row>
    <row r="90" spans="1:11" ht="12.75">
      <c r="A90" s="70"/>
      <c r="B90" s="5" t="s">
        <v>12</v>
      </c>
      <c r="C90" s="33">
        <v>24</v>
      </c>
      <c r="D90" s="6">
        <v>4</v>
      </c>
      <c r="E90" s="26">
        <v>1</v>
      </c>
      <c r="F90" s="33">
        <v>1</v>
      </c>
      <c r="G90" s="7">
        <f t="shared" si="17"/>
        <v>6</v>
      </c>
      <c r="H90" s="60">
        <v>0</v>
      </c>
      <c r="I90" s="46">
        <v>0</v>
      </c>
      <c r="J90" s="6">
        <v>0</v>
      </c>
      <c r="K90" s="7">
        <f t="shared" si="18"/>
        <v>0</v>
      </c>
    </row>
    <row r="91" spans="1:11" ht="12.75">
      <c r="A91" s="70"/>
      <c r="B91" s="27" t="s">
        <v>17</v>
      </c>
      <c r="C91" s="38">
        <v>4</v>
      </c>
      <c r="D91" s="6">
        <v>0</v>
      </c>
      <c r="E91" s="26">
        <v>0</v>
      </c>
      <c r="F91" s="33">
        <v>0</v>
      </c>
      <c r="G91" s="7">
        <f t="shared" si="17"/>
        <v>0</v>
      </c>
      <c r="H91" s="60">
        <v>0</v>
      </c>
      <c r="I91" s="46">
        <v>0</v>
      </c>
      <c r="J91" s="6">
        <v>0</v>
      </c>
      <c r="K91" s="7">
        <f t="shared" si="18"/>
        <v>0</v>
      </c>
    </row>
    <row r="92" spans="1:11" ht="12.75">
      <c r="A92" s="70"/>
      <c r="B92" s="27" t="s">
        <v>29</v>
      </c>
      <c r="C92" s="38">
        <v>2</v>
      </c>
      <c r="D92" s="6">
        <v>0</v>
      </c>
      <c r="E92" s="26">
        <v>0</v>
      </c>
      <c r="F92" s="33">
        <v>0</v>
      </c>
      <c r="G92" s="7">
        <f t="shared" si="17"/>
        <v>0</v>
      </c>
      <c r="H92" s="60">
        <v>0</v>
      </c>
      <c r="I92" s="46">
        <v>0</v>
      </c>
      <c r="J92" s="6">
        <v>0</v>
      </c>
      <c r="K92" s="7">
        <f t="shared" si="18"/>
        <v>0</v>
      </c>
    </row>
    <row r="93" spans="1:11" ht="12.75">
      <c r="A93" s="70"/>
      <c r="B93" s="5" t="s">
        <v>13</v>
      </c>
      <c r="C93" s="33">
        <v>24</v>
      </c>
      <c r="D93" s="6">
        <v>2</v>
      </c>
      <c r="E93" s="26">
        <v>0</v>
      </c>
      <c r="F93" s="33">
        <v>1</v>
      </c>
      <c r="G93" s="7">
        <f t="shared" si="17"/>
        <v>3</v>
      </c>
      <c r="H93" s="60">
        <v>0</v>
      </c>
      <c r="I93" s="46">
        <v>0</v>
      </c>
      <c r="J93" s="6">
        <v>0</v>
      </c>
      <c r="K93" s="7">
        <f t="shared" si="18"/>
        <v>0</v>
      </c>
    </row>
    <row r="94" spans="1:11" ht="12.75">
      <c r="A94" s="70"/>
      <c r="B94" s="27" t="s">
        <v>49</v>
      </c>
      <c r="C94" s="38">
        <v>1</v>
      </c>
      <c r="D94" s="6">
        <v>0</v>
      </c>
      <c r="E94" s="26">
        <v>0</v>
      </c>
      <c r="F94" s="33">
        <v>0</v>
      </c>
      <c r="G94" s="7">
        <f t="shared" si="17"/>
        <v>0</v>
      </c>
      <c r="H94" s="60">
        <v>0</v>
      </c>
      <c r="I94" s="46">
        <v>0</v>
      </c>
      <c r="J94" s="6">
        <v>0</v>
      </c>
      <c r="K94" s="7">
        <f t="shared" si="18"/>
        <v>0</v>
      </c>
    </row>
    <row r="95" spans="1:11" ht="12.75">
      <c r="A95" s="70"/>
      <c r="B95" s="27" t="s">
        <v>33</v>
      </c>
      <c r="C95" s="38">
        <v>1</v>
      </c>
      <c r="D95" s="6">
        <v>0</v>
      </c>
      <c r="E95" s="26">
        <v>0</v>
      </c>
      <c r="F95" s="33">
        <v>0</v>
      </c>
      <c r="G95" s="7">
        <f t="shared" si="17"/>
        <v>0</v>
      </c>
      <c r="H95" s="60">
        <v>0</v>
      </c>
      <c r="I95" s="46">
        <v>0</v>
      </c>
      <c r="J95" s="6">
        <v>0</v>
      </c>
      <c r="K95" s="7">
        <f t="shared" si="18"/>
        <v>0</v>
      </c>
    </row>
    <row r="96" spans="1:11" ht="13.5" thickBot="1">
      <c r="A96" s="70"/>
      <c r="B96" s="27" t="s">
        <v>35</v>
      </c>
      <c r="C96" s="38">
        <v>3</v>
      </c>
      <c r="D96" s="6">
        <v>0</v>
      </c>
      <c r="E96" s="26">
        <v>0</v>
      </c>
      <c r="F96" s="33">
        <v>0</v>
      </c>
      <c r="G96" s="1">
        <f t="shared" si="17"/>
        <v>0</v>
      </c>
      <c r="H96" s="60">
        <v>0</v>
      </c>
      <c r="I96" s="46">
        <v>0</v>
      </c>
      <c r="J96" s="6">
        <v>0</v>
      </c>
      <c r="K96" s="7">
        <f t="shared" si="18"/>
        <v>0</v>
      </c>
    </row>
    <row r="97" spans="1:11" ht="13.5" thickBot="1">
      <c r="A97" s="116" t="s">
        <v>57</v>
      </c>
      <c r="B97" s="117"/>
      <c r="C97" s="137">
        <f aca="true" t="shared" si="19" ref="C97:K97">SUM(C89:C96)</f>
        <v>59</v>
      </c>
      <c r="D97" s="137">
        <f t="shared" si="19"/>
        <v>6</v>
      </c>
      <c r="E97" s="137">
        <f t="shared" si="19"/>
        <v>1</v>
      </c>
      <c r="F97" s="137">
        <f t="shared" si="19"/>
        <v>2</v>
      </c>
      <c r="G97" s="138">
        <f t="shared" si="19"/>
        <v>9</v>
      </c>
      <c r="H97" s="137">
        <f t="shared" si="19"/>
        <v>0</v>
      </c>
      <c r="I97" s="137">
        <f t="shared" si="19"/>
        <v>0</v>
      </c>
      <c r="J97" s="137">
        <f t="shared" si="19"/>
        <v>0</v>
      </c>
      <c r="K97" s="118">
        <f t="shared" si="19"/>
        <v>0</v>
      </c>
    </row>
    <row r="98" spans="1:11" ht="12.75">
      <c r="A98" s="64" t="s">
        <v>53</v>
      </c>
      <c r="B98" s="139" t="s">
        <v>54</v>
      </c>
      <c r="C98" s="140">
        <v>0</v>
      </c>
      <c r="D98" s="21">
        <v>0</v>
      </c>
      <c r="E98" s="21">
        <v>0</v>
      </c>
      <c r="F98" s="21">
        <v>0</v>
      </c>
      <c r="G98" s="22">
        <f aca="true" t="shared" si="20" ref="G98:G107">SUM(D98:F98)</f>
        <v>0</v>
      </c>
      <c r="H98" s="21">
        <v>0</v>
      </c>
      <c r="I98" s="42">
        <v>0</v>
      </c>
      <c r="J98" s="21">
        <v>0</v>
      </c>
      <c r="K98" s="17">
        <f aca="true" t="shared" si="21" ref="K98:K107">SUM(H98:J98)</f>
        <v>0</v>
      </c>
    </row>
    <row r="99" spans="1:11" ht="12.75">
      <c r="A99" s="64"/>
      <c r="B99" s="141" t="s">
        <v>16</v>
      </c>
      <c r="C99" s="130">
        <v>0</v>
      </c>
      <c r="D99" s="14">
        <v>0</v>
      </c>
      <c r="E99" s="14">
        <v>0</v>
      </c>
      <c r="F99" s="14">
        <v>0</v>
      </c>
      <c r="G99" s="23">
        <f t="shared" si="20"/>
        <v>0</v>
      </c>
      <c r="H99" s="14">
        <v>0</v>
      </c>
      <c r="I99" s="41">
        <v>0</v>
      </c>
      <c r="J99" s="14">
        <v>0</v>
      </c>
      <c r="K99" s="17">
        <f t="shared" si="21"/>
        <v>0</v>
      </c>
    </row>
    <row r="100" spans="1:11" ht="12.75">
      <c r="A100" s="64"/>
      <c r="B100" s="141" t="s">
        <v>79</v>
      </c>
      <c r="C100" s="130">
        <v>1</v>
      </c>
      <c r="D100" s="14">
        <v>1</v>
      </c>
      <c r="E100" s="14">
        <v>0</v>
      </c>
      <c r="F100" s="14">
        <v>0</v>
      </c>
      <c r="G100" s="23">
        <f>SUM(D100:F100)</f>
        <v>1</v>
      </c>
      <c r="H100" s="14">
        <v>0</v>
      </c>
      <c r="I100" s="41">
        <v>0</v>
      </c>
      <c r="J100" s="14">
        <v>0</v>
      </c>
      <c r="K100" s="17">
        <f>SUM(H100:J100)</f>
        <v>0</v>
      </c>
    </row>
    <row r="101" spans="1:11" ht="12.75">
      <c r="A101" s="64"/>
      <c r="B101" s="141" t="s">
        <v>12</v>
      </c>
      <c r="C101" s="130">
        <v>29</v>
      </c>
      <c r="D101" s="14">
        <v>6</v>
      </c>
      <c r="E101" s="14">
        <v>0</v>
      </c>
      <c r="F101" s="14">
        <v>0</v>
      </c>
      <c r="G101" s="23">
        <f t="shared" si="20"/>
        <v>6</v>
      </c>
      <c r="H101" s="14">
        <v>0</v>
      </c>
      <c r="I101" s="41">
        <v>0</v>
      </c>
      <c r="J101" s="14">
        <v>0</v>
      </c>
      <c r="K101" s="17">
        <f t="shared" si="21"/>
        <v>0</v>
      </c>
    </row>
    <row r="102" spans="1:11" ht="12.75">
      <c r="A102" s="64"/>
      <c r="B102" s="141" t="s">
        <v>17</v>
      </c>
      <c r="C102" s="130">
        <v>5</v>
      </c>
      <c r="D102" s="14">
        <v>1</v>
      </c>
      <c r="E102" s="14">
        <v>0</v>
      </c>
      <c r="F102" s="14">
        <v>0</v>
      </c>
      <c r="G102" s="23">
        <f t="shared" si="20"/>
        <v>1</v>
      </c>
      <c r="H102" s="14">
        <v>0</v>
      </c>
      <c r="I102" s="41">
        <v>0</v>
      </c>
      <c r="J102" s="14">
        <v>0</v>
      </c>
      <c r="K102" s="17">
        <v>2</v>
      </c>
    </row>
    <row r="103" spans="1:11" ht="12.75">
      <c r="A103" s="64"/>
      <c r="B103" s="141" t="s">
        <v>55</v>
      </c>
      <c r="C103" s="130">
        <v>1</v>
      </c>
      <c r="D103" s="14">
        <v>0</v>
      </c>
      <c r="E103" s="14">
        <v>0</v>
      </c>
      <c r="F103" s="14">
        <v>0</v>
      </c>
      <c r="G103" s="23">
        <f t="shared" si="20"/>
        <v>0</v>
      </c>
      <c r="H103" s="14">
        <v>0</v>
      </c>
      <c r="I103" s="41">
        <v>0</v>
      </c>
      <c r="J103" s="14">
        <v>0</v>
      </c>
      <c r="K103" s="17">
        <f t="shared" si="21"/>
        <v>0</v>
      </c>
    </row>
    <row r="104" spans="1:11" ht="12.75">
      <c r="A104" s="64"/>
      <c r="B104" s="141" t="s">
        <v>13</v>
      </c>
      <c r="C104" s="130">
        <v>34</v>
      </c>
      <c r="D104" s="14">
        <v>9</v>
      </c>
      <c r="E104" s="14">
        <v>0</v>
      </c>
      <c r="F104" s="14">
        <v>0</v>
      </c>
      <c r="G104" s="23">
        <f t="shared" si="20"/>
        <v>9</v>
      </c>
      <c r="H104" s="14">
        <v>0</v>
      </c>
      <c r="I104" s="41">
        <v>0</v>
      </c>
      <c r="J104" s="14">
        <v>0</v>
      </c>
      <c r="K104" s="17">
        <f t="shared" si="21"/>
        <v>0</v>
      </c>
    </row>
    <row r="105" spans="1:11" ht="12.75">
      <c r="A105" s="64"/>
      <c r="B105" s="141" t="s">
        <v>69</v>
      </c>
      <c r="C105" s="130">
        <v>1</v>
      </c>
      <c r="D105" s="14">
        <v>0</v>
      </c>
      <c r="E105" s="14">
        <v>0</v>
      </c>
      <c r="F105" s="14">
        <v>0</v>
      </c>
      <c r="G105" s="23">
        <f t="shared" si="20"/>
        <v>0</v>
      </c>
      <c r="H105" s="14">
        <v>0</v>
      </c>
      <c r="I105" s="41">
        <v>0</v>
      </c>
      <c r="J105" s="14">
        <v>0</v>
      </c>
      <c r="K105" s="17">
        <f t="shared" si="21"/>
        <v>0</v>
      </c>
    </row>
    <row r="106" spans="1:11" ht="12.75">
      <c r="A106" s="64"/>
      <c r="B106" s="141" t="s">
        <v>35</v>
      </c>
      <c r="C106" s="130">
        <v>2</v>
      </c>
      <c r="D106" s="14">
        <v>0</v>
      </c>
      <c r="E106" s="14">
        <v>0</v>
      </c>
      <c r="F106" s="14">
        <v>0</v>
      </c>
      <c r="G106" s="23">
        <f t="shared" si="20"/>
        <v>0</v>
      </c>
      <c r="H106" s="14">
        <v>0</v>
      </c>
      <c r="I106" s="41">
        <v>0</v>
      </c>
      <c r="J106" s="14">
        <v>0</v>
      </c>
      <c r="K106" s="17">
        <f t="shared" si="21"/>
        <v>0</v>
      </c>
    </row>
    <row r="107" spans="1:11" ht="13.5" thickBot="1">
      <c r="A107" s="64"/>
      <c r="B107" s="142" t="s">
        <v>41</v>
      </c>
      <c r="C107" s="132">
        <v>1</v>
      </c>
      <c r="D107" s="6">
        <v>0</v>
      </c>
      <c r="E107" s="6">
        <v>0</v>
      </c>
      <c r="F107" s="6">
        <v>0</v>
      </c>
      <c r="G107" s="24">
        <f t="shared" si="20"/>
        <v>0</v>
      </c>
      <c r="H107" s="6">
        <v>0</v>
      </c>
      <c r="I107" s="39">
        <v>0</v>
      </c>
      <c r="J107" s="6">
        <v>0</v>
      </c>
      <c r="K107" s="20">
        <f t="shared" si="21"/>
        <v>0</v>
      </c>
    </row>
    <row r="108" spans="1:11" ht="13.5" thickBot="1">
      <c r="A108" s="68" t="s">
        <v>56</v>
      </c>
      <c r="B108" s="69"/>
      <c r="C108" s="8">
        <f aca="true" t="shared" si="22" ref="C108:K108">SUM(C98:C107)</f>
        <v>74</v>
      </c>
      <c r="D108" s="8">
        <f t="shared" si="22"/>
        <v>17</v>
      </c>
      <c r="E108" s="8">
        <f t="shared" si="22"/>
        <v>0</v>
      </c>
      <c r="F108" s="8">
        <f t="shared" si="22"/>
        <v>0</v>
      </c>
      <c r="G108" s="47">
        <f t="shared" si="22"/>
        <v>17</v>
      </c>
      <c r="H108" s="8">
        <f t="shared" si="22"/>
        <v>0</v>
      </c>
      <c r="I108" s="8">
        <f t="shared" si="22"/>
        <v>0</v>
      </c>
      <c r="J108" s="8">
        <f t="shared" si="22"/>
        <v>0</v>
      </c>
      <c r="K108" s="9">
        <f t="shared" si="22"/>
        <v>2</v>
      </c>
    </row>
    <row r="109" spans="1:11" ht="12.75">
      <c r="A109" s="63" t="s">
        <v>50</v>
      </c>
      <c r="B109" s="143" t="s">
        <v>12</v>
      </c>
      <c r="C109" s="140">
        <v>8</v>
      </c>
      <c r="D109" s="21">
        <v>0</v>
      </c>
      <c r="E109" s="21">
        <v>0</v>
      </c>
      <c r="F109" s="21">
        <v>0</v>
      </c>
      <c r="G109" s="22">
        <f aca="true" t="shared" si="23" ref="G109:G114">SUM(D109:F109)</f>
        <v>0</v>
      </c>
      <c r="H109" s="21">
        <v>0</v>
      </c>
      <c r="I109" s="42">
        <v>0</v>
      </c>
      <c r="J109" s="21">
        <v>0</v>
      </c>
      <c r="K109" s="17">
        <f aca="true" t="shared" si="24" ref="K109:K114">SUM(H109:J109)</f>
        <v>0</v>
      </c>
    </row>
    <row r="110" spans="1:11" ht="12.75">
      <c r="A110" s="64"/>
      <c r="B110" s="144" t="s">
        <v>23</v>
      </c>
      <c r="C110" s="130">
        <v>0</v>
      </c>
      <c r="D110" s="14">
        <v>0</v>
      </c>
      <c r="E110" s="14">
        <v>0</v>
      </c>
      <c r="F110" s="14">
        <v>0</v>
      </c>
      <c r="G110" s="23">
        <f t="shared" si="23"/>
        <v>0</v>
      </c>
      <c r="H110" s="14">
        <v>0</v>
      </c>
      <c r="I110" s="41">
        <v>0</v>
      </c>
      <c r="J110" s="14">
        <v>0</v>
      </c>
      <c r="K110" s="17">
        <f t="shared" si="24"/>
        <v>0</v>
      </c>
    </row>
    <row r="111" spans="1:11" ht="12.75">
      <c r="A111" s="64"/>
      <c r="B111" s="145" t="s">
        <v>24</v>
      </c>
      <c r="C111" s="130">
        <v>11</v>
      </c>
      <c r="D111" s="14">
        <v>0</v>
      </c>
      <c r="E111" s="14">
        <v>0</v>
      </c>
      <c r="F111" s="14">
        <v>0</v>
      </c>
      <c r="G111" s="23">
        <f t="shared" si="23"/>
        <v>0</v>
      </c>
      <c r="H111" s="14">
        <v>0</v>
      </c>
      <c r="I111" s="41">
        <v>0</v>
      </c>
      <c r="J111" s="14">
        <v>0</v>
      </c>
      <c r="K111" s="17">
        <f t="shared" si="24"/>
        <v>0</v>
      </c>
    </row>
    <row r="112" spans="1:11" ht="12.75">
      <c r="A112" s="64"/>
      <c r="B112" s="146" t="s">
        <v>51</v>
      </c>
      <c r="C112" s="130">
        <v>0</v>
      </c>
      <c r="D112" s="14">
        <v>0</v>
      </c>
      <c r="E112" s="14">
        <v>0</v>
      </c>
      <c r="F112" s="14">
        <v>0</v>
      </c>
      <c r="G112" s="23">
        <f t="shared" si="23"/>
        <v>0</v>
      </c>
      <c r="H112" s="14">
        <v>0</v>
      </c>
      <c r="I112" s="41">
        <v>0</v>
      </c>
      <c r="J112" s="14">
        <v>0</v>
      </c>
      <c r="K112" s="17">
        <f t="shared" si="24"/>
        <v>0</v>
      </c>
    </row>
    <row r="113" spans="1:11" ht="12.75">
      <c r="A113" s="64"/>
      <c r="B113" s="146" t="s">
        <v>34</v>
      </c>
      <c r="C113" s="130">
        <v>1</v>
      </c>
      <c r="D113" s="14">
        <v>0</v>
      </c>
      <c r="E113" s="14">
        <v>0</v>
      </c>
      <c r="F113" s="14">
        <v>0</v>
      </c>
      <c r="G113" s="23">
        <f t="shared" si="23"/>
        <v>0</v>
      </c>
      <c r="H113" s="14">
        <v>0</v>
      </c>
      <c r="I113" s="41">
        <v>0</v>
      </c>
      <c r="J113" s="14">
        <v>0</v>
      </c>
      <c r="K113" s="17">
        <f t="shared" si="24"/>
        <v>0</v>
      </c>
    </row>
    <row r="114" spans="1:11" ht="13.5" thickBot="1">
      <c r="A114" s="65"/>
      <c r="B114" s="147" t="s">
        <v>19</v>
      </c>
      <c r="C114" s="148">
        <v>15</v>
      </c>
      <c r="D114" s="6">
        <v>0</v>
      </c>
      <c r="E114" s="6">
        <v>0</v>
      </c>
      <c r="F114" s="6">
        <v>0</v>
      </c>
      <c r="G114" s="23">
        <f t="shared" si="23"/>
        <v>0</v>
      </c>
      <c r="H114" s="6">
        <v>0</v>
      </c>
      <c r="I114" s="39">
        <v>0</v>
      </c>
      <c r="J114" s="6">
        <v>0</v>
      </c>
      <c r="K114" s="20">
        <f t="shared" si="24"/>
        <v>0</v>
      </c>
    </row>
    <row r="115" spans="1:11" ht="13.5" thickBot="1">
      <c r="A115" s="66" t="s">
        <v>52</v>
      </c>
      <c r="B115" s="67"/>
      <c r="C115" s="8">
        <f aca="true" t="shared" si="25" ref="C115:K115">SUM(C109:C114)</f>
        <v>35</v>
      </c>
      <c r="D115" s="8">
        <f t="shared" si="25"/>
        <v>0</v>
      </c>
      <c r="E115" s="8">
        <f t="shared" si="25"/>
        <v>0</v>
      </c>
      <c r="F115" s="8">
        <f t="shared" si="25"/>
        <v>0</v>
      </c>
      <c r="G115" s="47">
        <f t="shared" si="25"/>
        <v>0</v>
      </c>
      <c r="H115" s="8">
        <f t="shared" si="25"/>
        <v>0</v>
      </c>
      <c r="I115" s="8">
        <f t="shared" si="25"/>
        <v>0</v>
      </c>
      <c r="J115" s="8">
        <f t="shared" si="25"/>
        <v>0</v>
      </c>
      <c r="K115" s="9">
        <f t="shared" si="25"/>
        <v>0</v>
      </c>
    </row>
    <row r="116" spans="1:11" ht="13.5" thickBot="1">
      <c r="A116" s="149" t="s">
        <v>58</v>
      </c>
      <c r="B116" s="150"/>
      <c r="C116" s="151">
        <f aca="true" t="shared" si="26" ref="C116:K116">SUM(C14,C24,C31,C52,C88,C79,C97,C115,C108,C40)</f>
        <v>627</v>
      </c>
      <c r="D116" s="151">
        <f t="shared" si="26"/>
        <v>86</v>
      </c>
      <c r="E116" s="151">
        <f t="shared" si="26"/>
        <v>10</v>
      </c>
      <c r="F116" s="151">
        <f t="shared" si="26"/>
        <v>24</v>
      </c>
      <c r="G116" s="47">
        <f t="shared" si="26"/>
        <v>122</v>
      </c>
      <c r="H116" s="151">
        <f t="shared" si="26"/>
        <v>2</v>
      </c>
      <c r="I116" s="151">
        <f t="shared" si="26"/>
        <v>0</v>
      </c>
      <c r="J116" s="151">
        <f t="shared" si="26"/>
        <v>0</v>
      </c>
      <c r="K116" s="47">
        <f t="shared" si="26"/>
        <v>4</v>
      </c>
    </row>
  </sheetData>
  <mergeCells count="27">
    <mergeCell ref="H3:J3"/>
    <mergeCell ref="A1:K2"/>
    <mergeCell ref="A3:A4"/>
    <mergeCell ref="B3:B4"/>
    <mergeCell ref="C3:C4"/>
    <mergeCell ref="D3:F3"/>
    <mergeCell ref="A25:A30"/>
    <mergeCell ref="A31:B31"/>
    <mergeCell ref="A52:B52"/>
    <mergeCell ref="A5:A13"/>
    <mergeCell ref="A14:B14"/>
    <mergeCell ref="A15:A23"/>
    <mergeCell ref="A24:B24"/>
    <mergeCell ref="A53:A78"/>
    <mergeCell ref="A32:A39"/>
    <mergeCell ref="A40:B40"/>
    <mergeCell ref="A80:A87"/>
    <mergeCell ref="A41:A51"/>
    <mergeCell ref="A109:A114"/>
    <mergeCell ref="A116:B116"/>
    <mergeCell ref="A79:B79"/>
    <mergeCell ref="A108:B108"/>
    <mergeCell ref="A115:B115"/>
    <mergeCell ref="A98:A107"/>
    <mergeCell ref="A89:A96"/>
    <mergeCell ref="A97:B97"/>
    <mergeCell ref="A88:B88"/>
  </mergeCells>
  <printOptions horizontalCentered="1"/>
  <pageMargins left="0.1968503937007874" right="0.1968503937007874" top="0.984251968503937" bottom="0.7874015748031497" header="0.5118110236220472" footer="0.31496062992125984"/>
  <pageSetup horizontalDpi="600" verticalDpi="600" orientation="landscape" paperSize="9" scale="54" r:id="rId2"/>
  <headerFooter alignWithMargins="0">
    <oddFooter>&amp;LANAC&amp;C&amp;P/&amp;N&amp;RGPDI</oddFooter>
  </headerFooter>
  <rowBreaks count="1" manualBreakCount="1">
    <brk id="5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</dc:creator>
  <cp:keywords/>
  <dc:description/>
  <cp:lastModifiedBy>DAC</cp:lastModifiedBy>
  <cp:lastPrinted>2007-01-08T20:04:53Z</cp:lastPrinted>
  <dcterms:created xsi:type="dcterms:W3CDTF">2006-12-22T18:36:50Z</dcterms:created>
  <dcterms:modified xsi:type="dcterms:W3CDTF">2007-01-08T20:04:54Z</dcterms:modified>
  <cp:category/>
  <cp:version/>
  <cp:contentType/>
  <cp:contentStatus/>
</cp:coreProperties>
</file>