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35" windowWidth="11355" windowHeight="6150" activeTab="0"/>
  </bookViews>
  <sheets>
    <sheet name="04 01 2007 - COMPLETO" sheetId="1" r:id="rId1"/>
  </sheets>
  <definedNames>
    <definedName name="_xlnm.Print_Area" localSheetId="0">'04 01 2007 - COMPLETO'!$A$1:$K$121</definedName>
    <definedName name="_xlnm.Print_Titles" localSheetId="0">'04 01 2007 - COMPLETO'!$1:$4</definedName>
  </definedNames>
  <calcPr fullCalcOnLoad="1"/>
</workbook>
</file>

<file path=xl/sharedStrings.xml><?xml version="1.0" encoding="utf-8"?>
<sst xmlns="http://schemas.openxmlformats.org/spreadsheetml/2006/main" count="144" uniqueCount="82">
  <si>
    <t>CIA AÉREA</t>
  </si>
  <si>
    <t>METEOROLOGIA</t>
  </si>
  <si>
    <t>FLUXO TRÁFEGO</t>
  </si>
  <si>
    <t>CANCELAMENTO</t>
  </si>
  <si>
    <t>PREVISTO</t>
  </si>
  <si>
    <t>AEROPORTO</t>
  </si>
  <si>
    <t>ATRASOS</t>
  </si>
  <si>
    <t>ATRASO (maior que 1 hora)</t>
  </si>
  <si>
    <t xml:space="preserve">TOTAL </t>
  </si>
  <si>
    <t>EMPRESA</t>
  </si>
  <si>
    <t xml:space="preserve"> CANCELAMENTOS</t>
  </si>
  <si>
    <t>BELÉM</t>
  </si>
  <si>
    <t xml:space="preserve">GOL </t>
  </si>
  <si>
    <t xml:space="preserve">TAM </t>
  </si>
  <si>
    <t>BELÉM TOTAL</t>
  </si>
  <si>
    <t>BRASÍLIA</t>
  </si>
  <si>
    <t xml:space="preserve">BRA </t>
  </si>
  <si>
    <t xml:space="preserve">OCEANAIR  </t>
  </si>
  <si>
    <t xml:space="preserve">PASSAREDO </t>
  </si>
  <si>
    <t xml:space="preserve">VARIG </t>
  </si>
  <si>
    <t>BRASÍLIA TOTAL</t>
  </si>
  <si>
    <t>CONFINS</t>
  </si>
  <si>
    <t>GOL</t>
  </si>
  <si>
    <t>OCEANAIR</t>
  </si>
  <si>
    <t>TAM</t>
  </si>
  <si>
    <t>CONFINS TOTAL</t>
  </si>
  <si>
    <t>FORTALEZA</t>
  </si>
  <si>
    <t>BRA</t>
  </si>
  <si>
    <t>CABO VERDE</t>
  </si>
  <si>
    <t>TAF</t>
  </si>
  <si>
    <t>FORTALEZA TOTAL</t>
  </si>
  <si>
    <t>MANAUS</t>
  </si>
  <si>
    <t>RICO</t>
  </si>
  <si>
    <t>TRIP</t>
  </si>
  <si>
    <t>TOTAL</t>
  </si>
  <si>
    <t>VARIG</t>
  </si>
  <si>
    <t>MANAUS TOTAL</t>
  </si>
  <si>
    <t>GALEÃO</t>
  </si>
  <si>
    <t xml:space="preserve">LANCHILE </t>
  </si>
  <si>
    <t>TAM MERCOSUR</t>
  </si>
  <si>
    <t xml:space="preserve">OCEANAIR </t>
  </si>
  <si>
    <t>PLUNA</t>
  </si>
  <si>
    <t xml:space="preserve">WEBJET </t>
  </si>
  <si>
    <t>GALEÃO TOTAL</t>
  </si>
  <si>
    <t xml:space="preserve">AIR MINAS </t>
  </si>
  <si>
    <t xml:space="preserve">AVIANCA </t>
  </si>
  <si>
    <t xml:space="preserve">COPA </t>
  </si>
  <si>
    <t>PORTO ALEGRE</t>
  </si>
  <si>
    <t>NHT</t>
  </si>
  <si>
    <t>PORTO ALEGRE TOTAL</t>
  </si>
  <si>
    <t>RECIFE</t>
  </si>
  <si>
    <t xml:space="preserve">TAP </t>
  </si>
  <si>
    <t>SANTOS DUMONT</t>
  </si>
  <si>
    <t>TEAM</t>
  </si>
  <si>
    <t>SANTOS DUMONT TOTAL</t>
  </si>
  <si>
    <t>SALVADOR</t>
  </si>
  <si>
    <t xml:space="preserve">ABAETE </t>
  </si>
  <si>
    <t xml:space="preserve">TAF  </t>
  </si>
  <si>
    <t>SALVADOR TOTAL</t>
  </si>
  <si>
    <t>RECIFE TOTAL</t>
  </si>
  <si>
    <t>TOTAL GERAL</t>
  </si>
  <si>
    <t>AIR EUROPA</t>
  </si>
  <si>
    <t>AIR FRANCE</t>
  </si>
  <si>
    <t>DELTA AIRLINES</t>
  </si>
  <si>
    <t>LAN EXPRESS</t>
  </si>
  <si>
    <t>LAP</t>
  </si>
  <si>
    <t>UNITED</t>
  </si>
  <si>
    <t>CURITIBA</t>
  </si>
  <si>
    <t>CURITIBA TOTAL</t>
  </si>
  <si>
    <t>AIR MADRID</t>
  </si>
  <si>
    <t>TAP</t>
  </si>
  <si>
    <t>IBERIA</t>
  </si>
  <si>
    <t>ABAETÉ</t>
  </si>
  <si>
    <t>VRN</t>
  </si>
  <si>
    <t>META</t>
  </si>
  <si>
    <t>PUMA AIR</t>
  </si>
  <si>
    <t>ANGOLA AIRLINES</t>
  </si>
  <si>
    <t>ANAC - BOLETIM DE ATRASOS E CANCELAMENTOS - 04 DE JANEIRO DE 2007</t>
  </si>
  <si>
    <t>AMERICAN</t>
  </si>
  <si>
    <t>AEROLINEAS</t>
  </si>
  <si>
    <t>CONTINENTAL</t>
  </si>
  <si>
    <t xml:space="preserve">AEROLINEAS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</si>
</sst>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/>
    </xf>
    <xf numFmtId="0" fontId="1" fillId="3" borderId="22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32" xfId="0" applyNumberFormat="1" applyFont="1" applyFill="1" applyBorder="1" applyAlignment="1">
      <alignment horizontal="center" vertical="center"/>
    </xf>
    <xf numFmtId="0" fontId="1" fillId="3" borderId="3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000125"/>
          <a:ext cx="9324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  AEROPORTO DE CONGONHAS  NÃO ENVIOU INFORMAÇÕES REFERENTES AO DIA 29 DE DEZEMBRO ATÉ AS 20:00H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90" zoomScaleNormal="75" zoomScaleSheetLayoutView="90" workbookViewId="0" topLeftCell="A1">
      <selection activeCell="A112" sqref="A112:A119"/>
    </sheetView>
  </sheetViews>
  <sheetFormatPr defaultColWidth="9.140625" defaultRowHeight="12.75"/>
  <cols>
    <col min="1" max="1" width="17.57421875" style="5" bestFit="1" customWidth="1"/>
    <col min="2" max="2" width="18.140625" style="5" bestFit="1" customWidth="1"/>
    <col min="3" max="3" width="10.421875" style="5" bestFit="1" customWidth="1"/>
    <col min="4" max="4" width="7.140625" style="5" bestFit="1" customWidth="1"/>
    <col min="5" max="5" width="16.140625" style="5" bestFit="1" customWidth="1"/>
    <col min="6" max="6" width="9.8515625" style="5" bestFit="1" customWidth="1"/>
    <col min="7" max="7" width="10.00390625" style="2" bestFit="1" customWidth="1"/>
    <col min="8" max="8" width="7.140625" style="5" bestFit="1" customWidth="1"/>
    <col min="9" max="9" width="16.140625" style="5" bestFit="1" customWidth="1"/>
    <col min="10" max="10" width="9.8515625" style="5" bestFit="1" customWidth="1"/>
    <col min="11" max="11" width="17.421875" style="2" customWidth="1"/>
    <col min="12" max="16384" width="9.140625" style="6" customWidth="1"/>
  </cols>
  <sheetData>
    <row r="1" spans="1:11" ht="12.75">
      <c r="A1" s="116" t="s">
        <v>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3.5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3.5" thickBot="1">
      <c r="A3" s="118" t="s">
        <v>5</v>
      </c>
      <c r="B3" s="120" t="s">
        <v>9</v>
      </c>
      <c r="C3" s="122" t="s">
        <v>4</v>
      </c>
      <c r="D3" s="113" t="s">
        <v>7</v>
      </c>
      <c r="E3" s="114"/>
      <c r="F3" s="115"/>
      <c r="G3" s="3" t="s">
        <v>8</v>
      </c>
      <c r="H3" s="113" t="s">
        <v>3</v>
      </c>
      <c r="I3" s="114"/>
      <c r="J3" s="115"/>
      <c r="K3" s="3" t="s">
        <v>8</v>
      </c>
    </row>
    <row r="4" spans="1:11" ht="39" thickBot="1">
      <c r="A4" s="119"/>
      <c r="B4" s="121"/>
      <c r="C4" s="123"/>
      <c r="D4" s="4" t="s">
        <v>0</v>
      </c>
      <c r="E4" s="4" t="s">
        <v>1</v>
      </c>
      <c r="F4" s="4" t="s">
        <v>2</v>
      </c>
      <c r="G4" s="1" t="s">
        <v>6</v>
      </c>
      <c r="H4" s="4" t="s">
        <v>0</v>
      </c>
      <c r="I4" s="4" t="s">
        <v>1</v>
      </c>
      <c r="J4" s="4" t="s">
        <v>2</v>
      </c>
      <c r="K4" s="1" t="s">
        <v>10</v>
      </c>
    </row>
    <row r="5" spans="1:11" ht="12.75">
      <c r="A5" s="129" t="s">
        <v>11</v>
      </c>
      <c r="B5" s="8" t="s">
        <v>27</v>
      </c>
      <c r="C5" s="51">
        <v>1</v>
      </c>
      <c r="D5" s="49">
        <v>0</v>
      </c>
      <c r="E5" s="49">
        <v>0</v>
      </c>
      <c r="F5" s="49">
        <v>0</v>
      </c>
      <c r="G5" s="34">
        <f aca="true" t="shared" si="0" ref="G5:G13">SUM(D5:F5)</f>
        <v>0</v>
      </c>
      <c r="H5" s="78">
        <v>0</v>
      </c>
      <c r="I5" s="75">
        <v>0</v>
      </c>
      <c r="J5" s="78">
        <v>0</v>
      </c>
      <c r="K5" s="16">
        <f aca="true" t="shared" si="1" ref="K5:K13">SUM(H5:J5)</f>
        <v>0</v>
      </c>
    </row>
    <row r="6" spans="1:11" ht="12.75">
      <c r="A6" s="129"/>
      <c r="B6" s="8" t="s">
        <v>12</v>
      </c>
      <c r="C6" s="52">
        <v>9</v>
      </c>
      <c r="D6" s="9">
        <v>0</v>
      </c>
      <c r="E6" s="9">
        <v>0</v>
      </c>
      <c r="F6" s="9">
        <v>3</v>
      </c>
      <c r="G6" s="34">
        <f t="shared" si="0"/>
        <v>3</v>
      </c>
      <c r="H6" s="11">
        <v>0</v>
      </c>
      <c r="I6" s="75">
        <v>0</v>
      </c>
      <c r="J6" s="11">
        <v>0</v>
      </c>
      <c r="K6" s="10">
        <f t="shared" si="1"/>
        <v>0</v>
      </c>
    </row>
    <row r="7" spans="1:11" ht="12.75">
      <c r="A7" s="129"/>
      <c r="B7" s="8" t="s">
        <v>74</v>
      </c>
      <c r="C7" s="52">
        <v>0</v>
      </c>
      <c r="D7" s="9">
        <v>0</v>
      </c>
      <c r="E7" s="9">
        <v>0</v>
      </c>
      <c r="F7" s="9">
        <v>0</v>
      </c>
      <c r="G7" s="34">
        <f t="shared" si="0"/>
        <v>0</v>
      </c>
      <c r="H7" s="11">
        <v>0</v>
      </c>
      <c r="I7" s="75">
        <v>0</v>
      </c>
      <c r="J7" s="11">
        <v>0</v>
      </c>
      <c r="K7" s="10">
        <f t="shared" si="1"/>
        <v>0</v>
      </c>
    </row>
    <row r="8" spans="1:11" ht="12.75">
      <c r="A8" s="129"/>
      <c r="B8" s="8" t="s">
        <v>75</v>
      </c>
      <c r="C8" s="52">
        <v>0</v>
      </c>
      <c r="D8" s="9">
        <v>0</v>
      </c>
      <c r="E8" s="9">
        <v>0</v>
      </c>
      <c r="F8" s="9">
        <v>0</v>
      </c>
      <c r="G8" s="34">
        <f t="shared" si="0"/>
        <v>0</v>
      </c>
      <c r="H8" s="11">
        <v>0</v>
      </c>
      <c r="I8" s="75">
        <v>0</v>
      </c>
      <c r="J8" s="11">
        <v>0</v>
      </c>
      <c r="K8" s="10">
        <f t="shared" si="1"/>
        <v>0</v>
      </c>
    </row>
    <row r="9" spans="1:11" ht="12.75">
      <c r="A9" s="129"/>
      <c r="B9" s="8" t="s">
        <v>32</v>
      </c>
      <c r="C9" s="52">
        <v>2</v>
      </c>
      <c r="D9" s="9">
        <v>0</v>
      </c>
      <c r="E9" s="9">
        <v>0</v>
      </c>
      <c r="F9" s="9">
        <v>0</v>
      </c>
      <c r="G9" s="34">
        <f t="shared" si="0"/>
        <v>0</v>
      </c>
      <c r="H9" s="11">
        <v>0</v>
      </c>
      <c r="I9" s="75">
        <v>0</v>
      </c>
      <c r="J9" s="11">
        <v>0</v>
      </c>
      <c r="K9" s="10">
        <f t="shared" si="1"/>
        <v>0</v>
      </c>
    </row>
    <row r="10" spans="1:11" ht="12.75">
      <c r="A10" s="129"/>
      <c r="B10" s="8" t="s">
        <v>29</v>
      </c>
      <c r="C10" s="52">
        <v>1</v>
      </c>
      <c r="D10" s="9">
        <v>0</v>
      </c>
      <c r="E10" s="9">
        <v>0</v>
      </c>
      <c r="F10" s="9">
        <v>0</v>
      </c>
      <c r="G10" s="34">
        <f t="shared" si="0"/>
        <v>0</v>
      </c>
      <c r="H10" s="11">
        <v>0</v>
      </c>
      <c r="I10" s="75">
        <v>0</v>
      </c>
      <c r="J10" s="11">
        <v>0</v>
      </c>
      <c r="K10" s="10">
        <f t="shared" si="1"/>
        <v>0</v>
      </c>
    </row>
    <row r="11" spans="1:11" ht="12.75">
      <c r="A11" s="129"/>
      <c r="B11" s="8" t="s">
        <v>13</v>
      </c>
      <c r="C11" s="52">
        <v>15</v>
      </c>
      <c r="D11" s="9">
        <v>1</v>
      </c>
      <c r="E11" s="9">
        <v>0</v>
      </c>
      <c r="F11" s="9">
        <v>0</v>
      </c>
      <c r="G11" s="34">
        <f t="shared" si="0"/>
        <v>1</v>
      </c>
      <c r="H11" s="11">
        <v>0</v>
      </c>
      <c r="I11" s="75">
        <v>0</v>
      </c>
      <c r="J11" s="11">
        <v>0</v>
      </c>
      <c r="K11" s="10">
        <f t="shared" si="1"/>
        <v>0</v>
      </c>
    </row>
    <row r="12" spans="1:11" ht="12.75">
      <c r="A12" s="129"/>
      <c r="B12" s="8" t="s">
        <v>34</v>
      </c>
      <c r="C12" s="52">
        <v>3</v>
      </c>
      <c r="D12" s="9">
        <v>1</v>
      </c>
      <c r="E12" s="9">
        <v>0</v>
      </c>
      <c r="F12" s="9">
        <v>0</v>
      </c>
      <c r="G12" s="34">
        <f t="shared" si="0"/>
        <v>1</v>
      </c>
      <c r="H12" s="11">
        <v>0</v>
      </c>
      <c r="I12" s="75">
        <v>0</v>
      </c>
      <c r="J12" s="11">
        <v>0</v>
      </c>
      <c r="K12" s="10">
        <f t="shared" si="1"/>
        <v>0</v>
      </c>
    </row>
    <row r="13" spans="1:11" ht="13.5" thickBot="1">
      <c r="A13" s="129"/>
      <c r="B13" s="8" t="s">
        <v>35</v>
      </c>
      <c r="C13" s="52">
        <v>0</v>
      </c>
      <c r="D13" s="9">
        <v>0</v>
      </c>
      <c r="E13" s="9">
        <v>0</v>
      </c>
      <c r="F13" s="9">
        <v>0</v>
      </c>
      <c r="G13" s="34">
        <f t="shared" si="0"/>
        <v>0</v>
      </c>
      <c r="H13" s="11">
        <v>0</v>
      </c>
      <c r="I13" s="75">
        <v>0</v>
      </c>
      <c r="J13" s="11">
        <v>0</v>
      </c>
      <c r="K13" s="10">
        <f t="shared" si="1"/>
        <v>0</v>
      </c>
    </row>
    <row r="14" spans="1:11" ht="13.5" thickBot="1">
      <c r="A14" s="130" t="s">
        <v>14</v>
      </c>
      <c r="B14" s="131"/>
      <c r="C14" s="12">
        <f aca="true" t="shared" si="2" ref="C14:K14">SUM(C5:C13)</f>
        <v>31</v>
      </c>
      <c r="D14" s="12">
        <f t="shared" si="2"/>
        <v>2</v>
      </c>
      <c r="E14" s="12">
        <f t="shared" si="2"/>
        <v>0</v>
      </c>
      <c r="F14" s="12">
        <f t="shared" si="2"/>
        <v>3</v>
      </c>
      <c r="G14" s="67">
        <f t="shared" si="2"/>
        <v>5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3">
        <f t="shared" si="2"/>
        <v>0</v>
      </c>
    </row>
    <row r="15" spans="1:11" ht="12.75">
      <c r="A15" s="132" t="s">
        <v>15</v>
      </c>
      <c r="B15" s="14" t="s">
        <v>72</v>
      </c>
      <c r="C15" s="53">
        <v>1</v>
      </c>
      <c r="D15" s="15">
        <v>0</v>
      </c>
      <c r="E15" s="15">
        <v>0</v>
      </c>
      <c r="F15" s="15">
        <v>0</v>
      </c>
      <c r="G15" s="68">
        <f aca="true" t="shared" si="3" ref="G15:G23">SUM(D15:F15)</f>
        <v>0</v>
      </c>
      <c r="H15" s="15">
        <v>0</v>
      </c>
      <c r="I15" s="62">
        <v>0</v>
      </c>
      <c r="J15" s="15">
        <v>0</v>
      </c>
      <c r="K15" s="16">
        <f>SUM(H15:J15)</f>
        <v>0</v>
      </c>
    </row>
    <row r="16" spans="1:11" ht="12.75">
      <c r="A16" s="129"/>
      <c r="B16" s="8" t="s">
        <v>27</v>
      </c>
      <c r="C16" s="52">
        <v>4</v>
      </c>
      <c r="D16" s="9">
        <v>0</v>
      </c>
      <c r="E16" s="9">
        <v>0</v>
      </c>
      <c r="F16" s="9">
        <v>0</v>
      </c>
      <c r="G16" s="34">
        <f t="shared" si="3"/>
        <v>0</v>
      </c>
      <c r="H16" s="11">
        <v>0</v>
      </c>
      <c r="I16" s="75">
        <v>0</v>
      </c>
      <c r="J16" s="11">
        <v>0</v>
      </c>
      <c r="K16" s="19">
        <f>SUM(H16:J16)</f>
        <v>0</v>
      </c>
    </row>
    <row r="17" spans="1:11" ht="12.75">
      <c r="A17" s="129"/>
      <c r="B17" s="8" t="s">
        <v>12</v>
      </c>
      <c r="C17" s="52">
        <v>54</v>
      </c>
      <c r="D17" s="9">
        <v>21</v>
      </c>
      <c r="E17" s="9">
        <v>0</v>
      </c>
      <c r="F17" s="9">
        <v>0</v>
      </c>
      <c r="G17" s="34">
        <v>21</v>
      </c>
      <c r="H17" s="11">
        <v>0</v>
      </c>
      <c r="I17" s="75">
        <v>0</v>
      </c>
      <c r="J17" s="11">
        <v>0</v>
      </c>
      <c r="K17" s="19">
        <f aca="true" t="shared" si="4" ref="K17:K22">SUM(H17:J17)</f>
        <v>0</v>
      </c>
    </row>
    <row r="18" spans="1:11" ht="12.75">
      <c r="A18" s="129"/>
      <c r="B18" s="8" t="s">
        <v>17</v>
      </c>
      <c r="C18" s="52">
        <v>4</v>
      </c>
      <c r="D18" s="9">
        <v>1</v>
      </c>
      <c r="E18" s="9">
        <v>0</v>
      </c>
      <c r="F18" s="9">
        <v>0</v>
      </c>
      <c r="G18" s="34">
        <v>1</v>
      </c>
      <c r="H18" s="11">
        <v>0</v>
      </c>
      <c r="I18" s="75">
        <v>0</v>
      </c>
      <c r="J18" s="11">
        <v>0</v>
      </c>
      <c r="K18" s="19">
        <f t="shared" si="4"/>
        <v>0</v>
      </c>
    </row>
    <row r="19" spans="1:11" ht="12.75">
      <c r="A19" s="129"/>
      <c r="B19" s="8" t="s">
        <v>18</v>
      </c>
      <c r="C19" s="52">
        <v>2</v>
      </c>
      <c r="D19" s="9">
        <v>0</v>
      </c>
      <c r="E19" s="9">
        <v>0</v>
      </c>
      <c r="F19" s="9">
        <v>0</v>
      </c>
      <c r="G19" s="34">
        <f t="shared" si="3"/>
        <v>0</v>
      </c>
      <c r="H19" s="11">
        <v>0</v>
      </c>
      <c r="I19" s="75">
        <v>0</v>
      </c>
      <c r="J19" s="11">
        <v>0</v>
      </c>
      <c r="K19" s="19">
        <f t="shared" si="4"/>
        <v>0</v>
      </c>
    </row>
    <row r="20" spans="1:11" ht="12.75">
      <c r="A20" s="129"/>
      <c r="B20" s="8" t="s">
        <v>13</v>
      </c>
      <c r="C20" s="52">
        <v>74</v>
      </c>
      <c r="D20" s="9">
        <v>15</v>
      </c>
      <c r="E20" s="9">
        <v>0</v>
      </c>
      <c r="F20" s="9">
        <v>0</v>
      </c>
      <c r="G20" s="34">
        <v>15</v>
      </c>
      <c r="H20" s="11">
        <v>0</v>
      </c>
      <c r="I20" s="75">
        <v>0</v>
      </c>
      <c r="J20" s="11">
        <v>0</v>
      </c>
      <c r="K20" s="19">
        <f t="shared" si="4"/>
        <v>0</v>
      </c>
    </row>
    <row r="21" spans="1:11" ht="12.75">
      <c r="A21" s="129"/>
      <c r="B21" s="8" t="s">
        <v>8</v>
      </c>
      <c r="C21" s="52">
        <v>4</v>
      </c>
      <c r="D21" s="9">
        <v>3</v>
      </c>
      <c r="E21" s="9">
        <v>0</v>
      </c>
      <c r="F21" s="9">
        <v>0</v>
      </c>
      <c r="G21" s="34">
        <v>3</v>
      </c>
      <c r="H21" s="11">
        <v>0</v>
      </c>
      <c r="I21" s="75">
        <v>0</v>
      </c>
      <c r="J21" s="11">
        <v>0</v>
      </c>
      <c r="K21" s="19">
        <f t="shared" si="4"/>
        <v>0</v>
      </c>
    </row>
    <row r="22" spans="1:11" ht="12.75">
      <c r="A22" s="129"/>
      <c r="B22" s="8" t="s">
        <v>33</v>
      </c>
      <c r="C22" s="52">
        <v>2</v>
      </c>
      <c r="D22" s="9">
        <v>0</v>
      </c>
      <c r="E22" s="9">
        <v>0</v>
      </c>
      <c r="F22" s="9">
        <v>0</v>
      </c>
      <c r="G22" s="34">
        <f t="shared" si="3"/>
        <v>0</v>
      </c>
      <c r="H22" s="11">
        <v>0</v>
      </c>
      <c r="I22" s="75">
        <v>0</v>
      </c>
      <c r="J22" s="11">
        <v>0</v>
      </c>
      <c r="K22" s="19">
        <f t="shared" si="4"/>
        <v>0</v>
      </c>
    </row>
    <row r="23" spans="1:11" ht="13.5" thickBot="1">
      <c r="A23" s="129"/>
      <c r="B23" s="8" t="s">
        <v>19</v>
      </c>
      <c r="C23" s="52">
        <v>3</v>
      </c>
      <c r="D23" s="9">
        <v>0</v>
      </c>
      <c r="E23" s="9">
        <v>0</v>
      </c>
      <c r="F23" s="9">
        <v>0</v>
      </c>
      <c r="G23" s="34">
        <f t="shared" si="3"/>
        <v>0</v>
      </c>
      <c r="H23" s="11">
        <v>0</v>
      </c>
      <c r="I23" s="75">
        <v>0</v>
      </c>
      <c r="J23" s="11">
        <v>0</v>
      </c>
      <c r="K23" s="87">
        <f>SUM(H23:J23)</f>
        <v>0</v>
      </c>
    </row>
    <row r="24" spans="1:11" ht="13.5" thickBot="1">
      <c r="A24" s="130" t="s">
        <v>20</v>
      </c>
      <c r="B24" s="131"/>
      <c r="C24" s="12">
        <f>SUM(C15:C23)</f>
        <v>148</v>
      </c>
      <c r="D24" s="12">
        <f>SUM(D15:D23)</f>
        <v>40</v>
      </c>
      <c r="E24" s="12">
        <f aca="true" t="shared" si="5" ref="E24:K24">SUM(E15:E23)</f>
        <v>0</v>
      </c>
      <c r="F24" s="12">
        <f t="shared" si="5"/>
        <v>0</v>
      </c>
      <c r="G24" s="67">
        <f t="shared" si="5"/>
        <v>40</v>
      </c>
      <c r="H24" s="12">
        <f>SUM(H15:H23)</f>
        <v>0</v>
      </c>
      <c r="I24" s="12">
        <f>SUM(I15:I23)</f>
        <v>0</v>
      </c>
      <c r="J24" s="12">
        <f>SUM(J15:J23)</f>
        <v>0</v>
      </c>
      <c r="K24" s="13">
        <f t="shared" si="5"/>
        <v>0</v>
      </c>
    </row>
    <row r="25" spans="1:11" ht="12.75">
      <c r="A25" s="124" t="s">
        <v>21</v>
      </c>
      <c r="B25" s="7" t="s">
        <v>27</v>
      </c>
      <c r="C25" s="53">
        <v>4</v>
      </c>
      <c r="D25" s="15">
        <v>1</v>
      </c>
      <c r="E25" s="15">
        <v>0</v>
      </c>
      <c r="F25" s="15">
        <v>0</v>
      </c>
      <c r="G25" s="69">
        <f aca="true" t="shared" si="6" ref="G25:G30">SUM(D25:F25)</f>
        <v>1</v>
      </c>
      <c r="H25" s="15">
        <v>2</v>
      </c>
      <c r="I25" s="62">
        <v>0</v>
      </c>
      <c r="J25" s="15">
        <v>0</v>
      </c>
      <c r="K25" s="3">
        <f aca="true" t="shared" si="7" ref="K25:K30">SUM(H25:J25)</f>
        <v>2</v>
      </c>
    </row>
    <row r="26" spans="1:11" ht="12.75">
      <c r="A26" s="124"/>
      <c r="B26" s="41" t="s">
        <v>22</v>
      </c>
      <c r="C26" s="54">
        <v>27</v>
      </c>
      <c r="D26" s="17">
        <v>5</v>
      </c>
      <c r="E26" s="17">
        <v>0</v>
      </c>
      <c r="F26" s="17">
        <v>0</v>
      </c>
      <c r="G26" s="35">
        <f t="shared" si="6"/>
        <v>5</v>
      </c>
      <c r="H26" s="17">
        <v>0</v>
      </c>
      <c r="I26" s="63">
        <v>0</v>
      </c>
      <c r="J26" s="17">
        <v>0</v>
      </c>
      <c r="K26" s="19">
        <f t="shared" si="7"/>
        <v>0</v>
      </c>
    </row>
    <row r="27" spans="1:11" ht="12.75">
      <c r="A27" s="124"/>
      <c r="B27" s="41" t="s">
        <v>23</v>
      </c>
      <c r="C27" s="54">
        <v>4</v>
      </c>
      <c r="D27" s="17">
        <v>0</v>
      </c>
      <c r="E27" s="17">
        <v>0</v>
      </c>
      <c r="F27" s="17">
        <v>0</v>
      </c>
      <c r="G27" s="35">
        <f t="shared" si="6"/>
        <v>0</v>
      </c>
      <c r="H27" s="17">
        <v>0</v>
      </c>
      <c r="I27" s="63">
        <v>0</v>
      </c>
      <c r="J27" s="17">
        <v>0</v>
      </c>
      <c r="K27" s="19">
        <f t="shared" si="7"/>
        <v>0</v>
      </c>
    </row>
    <row r="28" spans="1:11" ht="12.75">
      <c r="A28" s="124"/>
      <c r="B28" s="41" t="s">
        <v>24</v>
      </c>
      <c r="C28" s="54">
        <v>31</v>
      </c>
      <c r="D28" s="17">
        <v>3</v>
      </c>
      <c r="E28" s="17">
        <v>1</v>
      </c>
      <c r="F28" s="17">
        <v>0</v>
      </c>
      <c r="G28" s="35">
        <f t="shared" si="6"/>
        <v>4</v>
      </c>
      <c r="H28" s="17">
        <v>3</v>
      </c>
      <c r="I28" s="63">
        <v>0</v>
      </c>
      <c r="J28" s="17">
        <v>0</v>
      </c>
      <c r="K28" s="19">
        <f t="shared" si="7"/>
        <v>3</v>
      </c>
    </row>
    <row r="29" spans="1:11" ht="12.75">
      <c r="A29" s="124"/>
      <c r="B29" s="41" t="s">
        <v>35</v>
      </c>
      <c r="C29" s="54">
        <v>0</v>
      </c>
      <c r="D29" s="17">
        <v>0</v>
      </c>
      <c r="E29" s="17">
        <v>0</v>
      </c>
      <c r="F29" s="17">
        <v>0</v>
      </c>
      <c r="G29" s="35">
        <f t="shared" si="6"/>
        <v>0</v>
      </c>
      <c r="H29" s="17">
        <v>0</v>
      </c>
      <c r="I29" s="63">
        <v>0</v>
      </c>
      <c r="J29" s="17">
        <v>0</v>
      </c>
      <c r="K29" s="19">
        <f t="shared" si="7"/>
        <v>0</v>
      </c>
    </row>
    <row r="30" spans="1:11" ht="13.5" thickBot="1">
      <c r="A30" s="124"/>
      <c r="B30" s="42" t="s">
        <v>42</v>
      </c>
      <c r="C30" s="55">
        <v>1</v>
      </c>
      <c r="D30" s="20">
        <v>0</v>
      </c>
      <c r="E30" s="20">
        <v>0</v>
      </c>
      <c r="F30" s="20">
        <v>0</v>
      </c>
      <c r="G30" s="70">
        <f t="shared" si="6"/>
        <v>0</v>
      </c>
      <c r="H30" s="20">
        <v>0</v>
      </c>
      <c r="I30" s="109">
        <v>0</v>
      </c>
      <c r="J30" s="20">
        <v>0</v>
      </c>
      <c r="K30" s="21">
        <f t="shared" si="7"/>
        <v>0</v>
      </c>
    </row>
    <row r="31" spans="1:11" ht="13.5" thickBot="1">
      <c r="A31" s="125" t="s">
        <v>25</v>
      </c>
      <c r="B31" s="126"/>
      <c r="C31" s="23">
        <f aca="true" t="shared" si="8" ref="C31:K31">SUM(C25:C30)</f>
        <v>67</v>
      </c>
      <c r="D31" s="22">
        <f t="shared" si="8"/>
        <v>9</v>
      </c>
      <c r="E31" s="22">
        <f t="shared" si="8"/>
        <v>1</v>
      </c>
      <c r="F31" s="22">
        <f t="shared" si="8"/>
        <v>0</v>
      </c>
      <c r="G31" s="67">
        <f t="shared" si="8"/>
        <v>10</v>
      </c>
      <c r="H31" s="22">
        <f t="shared" si="8"/>
        <v>5</v>
      </c>
      <c r="I31" s="22">
        <f t="shared" si="8"/>
        <v>0</v>
      </c>
      <c r="J31" s="22">
        <f t="shared" si="8"/>
        <v>0</v>
      </c>
      <c r="K31" s="13">
        <f t="shared" si="8"/>
        <v>5</v>
      </c>
    </row>
    <row r="32" spans="1:11" ht="12.75">
      <c r="A32" s="142" t="s">
        <v>26</v>
      </c>
      <c r="B32" s="99" t="s">
        <v>69</v>
      </c>
      <c r="C32" s="56">
        <v>1</v>
      </c>
      <c r="D32" s="26">
        <v>0</v>
      </c>
      <c r="E32" s="26">
        <v>0</v>
      </c>
      <c r="F32" s="26">
        <v>0</v>
      </c>
      <c r="G32" s="71">
        <f aca="true" t="shared" si="9" ref="G32:G40">SUM(D32:F32)</f>
        <v>0</v>
      </c>
      <c r="H32" s="26">
        <v>0</v>
      </c>
      <c r="I32" s="64">
        <v>0</v>
      </c>
      <c r="J32" s="26">
        <v>0</v>
      </c>
      <c r="K32" s="28">
        <f aca="true" t="shared" si="10" ref="K32:K40">SUM(H32:J32)</f>
        <v>0</v>
      </c>
    </row>
    <row r="33" spans="1:11" ht="12.75">
      <c r="A33" s="143"/>
      <c r="B33" s="100" t="s">
        <v>27</v>
      </c>
      <c r="C33" s="94">
        <v>1</v>
      </c>
      <c r="D33" s="95">
        <v>1</v>
      </c>
      <c r="E33" s="95">
        <v>0</v>
      </c>
      <c r="F33" s="95">
        <v>0</v>
      </c>
      <c r="G33" s="96">
        <f t="shared" si="9"/>
        <v>1</v>
      </c>
      <c r="H33" s="95">
        <v>0</v>
      </c>
      <c r="I33" s="97">
        <v>0</v>
      </c>
      <c r="J33" s="95">
        <v>0</v>
      </c>
      <c r="K33" s="98">
        <f t="shared" si="10"/>
        <v>0</v>
      </c>
    </row>
    <row r="34" spans="1:11" ht="12.75">
      <c r="A34" s="143"/>
      <c r="B34" s="101" t="s">
        <v>12</v>
      </c>
      <c r="C34" s="57">
        <v>19</v>
      </c>
      <c r="D34" s="27">
        <v>5</v>
      </c>
      <c r="E34" s="27">
        <v>0</v>
      </c>
      <c r="F34" s="27">
        <v>0</v>
      </c>
      <c r="G34" s="25">
        <f t="shared" si="9"/>
        <v>5</v>
      </c>
      <c r="H34" s="27">
        <v>0</v>
      </c>
      <c r="I34" s="24">
        <v>0</v>
      </c>
      <c r="J34" s="27">
        <v>0</v>
      </c>
      <c r="K34" s="29">
        <f t="shared" si="10"/>
        <v>0</v>
      </c>
    </row>
    <row r="35" spans="1:11" ht="12.75">
      <c r="A35" s="143"/>
      <c r="B35" s="101" t="s">
        <v>17</v>
      </c>
      <c r="C35" s="57">
        <v>3</v>
      </c>
      <c r="D35" s="27">
        <v>0</v>
      </c>
      <c r="E35" s="27">
        <v>0</v>
      </c>
      <c r="F35" s="27">
        <v>0</v>
      </c>
      <c r="G35" s="25">
        <f t="shared" si="9"/>
        <v>0</v>
      </c>
      <c r="H35" s="27">
        <v>0</v>
      </c>
      <c r="I35" s="24">
        <v>0</v>
      </c>
      <c r="J35" s="27">
        <v>0</v>
      </c>
      <c r="K35" s="29">
        <f t="shared" si="10"/>
        <v>0</v>
      </c>
    </row>
    <row r="36" spans="1:11" ht="12.75">
      <c r="A36" s="143"/>
      <c r="B36" s="101" t="s">
        <v>28</v>
      </c>
      <c r="C36" s="57">
        <v>0</v>
      </c>
      <c r="D36" s="27">
        <v>0</v>
      </c>
      <c r="E36" s="27">
        <v>0</v>
      </c>
      <c r="F36" s="27">
        <v>0</v>
      </c>
      <c r="G36" s="25">
        <f t="shared" si="9"/>
        <v>0</v>
      </c>
      <c r="H36" s="27">
        <v>0</v>
      </c>
      <c r="I36" s="24">
        <v>0</v>
      </c>
      <c r="J36" s="27">
        <v>0</v>
      </c>
      <c r="K36" s="29">
        <f t="shared" si="10"/>
        <v>0</v>
      </c>
    </row>
    <row r="37" spans="1:11" ht="12.75">
      <c r="A37" s="143"/>
      <c r="B37" s="101" t="s">
        <v>29</v>
      </c>
      <c r="C37" s="57">
        <v>3</v>
      </c>
      <c r="D37" s="27">
        <v>0</v>
      </c>
      <c r="E37" s="27">
        <v>0</v>
      </c>
      <c r="F37" s="27">
        <v>0</v>
      </c>
      <c r="G37" s="25">
        <f t="shared" si="9"/>
        <v>0</v>
      </c>
      <c r="H37" s="27">
        <v>0</v>
      </c>
      <c r="I37" s="24">
        <v>0</v>
      </c>
      <c r="J37" s="27">
        <v>0</v>
      </c>
      <c r="K37" s="29">
        <f t="shared" si="10"/>
        <v>0</v>
      </c>
    </row>
    <row r="38" spans="1:11" ht="12.75">
      <c r="A38" s="143"/>
      <c r="B38" s="103" t="s">
        <v>13</v>
      </c>
      <c r="C38" s="58">
        <v>22</v>
      </c>
      <c r="D38" s="30">
        <v>1</v>
      </c>
      <c r="E38" s="30">
        <v>0</v>
      </c>
      <c r="F38" s="30">
        <v>0</v>
      </c>
      <c r="G38" s="72">
        <f t="shared" si="9"/>
        <v>1</v>
      </c>
      <c r="H38" s="30">
        <v>0</v>
      </c>
      <c r="I38" s="65">
        <v>0</v>
      </c>
      <c r="J38" s="30">
        <v>0</v>
      </c>
      <c r="K38" s="31">
        <f t="shared" si="10"/>
        <v>0</v>
      </c>
    </row>
    <row r="39" spans="1:11" ht="12.75">
      <c r="A39" s="143"/>
      <c r="B39" s="103" t="s">
        <v>51</v>
      </c>
      <c r="C39" s="58">
        <v>1</v>
      </c>
      <c r="D39" s="30">
        <v>0</v>
      </c>
      <c r="E39" s="30">
        <v>0</v>
      </c>
      <c r="F39" s="30">
        <v>0</v>
      </c>
      <c r="G39" s="72">
        <f t="shared" si="9"/>
        <v>0</v>
      </c>
      <c r="H39" s="30">
        <v>0</v>
      </c>
      <c r="I39" s="65">
        <v>0</v>
      </c>
      <c r="J39" s="30">
        <v>0</v>
      </c>
      <c r="K39" s="31">
        <f t="shared" si="10"/>
        <v>0</v>
      </c>
    </row>
    <row r="40" spans="1:11" ht="13.5" thickBot="1">
      <c r="A40" s="144"/>
      <c r="B40" s="102" t="s">
        <v>35</v>
      </c>
      <c r="C40" s="58">
        <v>9</v>
      </c>
      <c r="D40" s="30">
        <v>0</v>
      </c>
      <c r="E40" s="30">
        <v>0</v>
      </c>
      <c r="F40" s="30">
        <v>0</v>
      </c>
      <c r="G40" s="72">
        <f t="shared" si="9"/>
        <v>0</v>
      </c>
      <c r="H40" s="30">
        <v>0</v>
      </c>
      <c r="I40" s="65">
        <v>0</v>
      </c>
      <c r="J40" s="30">
        <v>0</v>
      </c>
      <c r="K40" s="31">
        <f t="shared" si="10"/>
        <v>0</v>
      </c>
    </row>
    <row r="41" spans="1:11" ht="13.5" thickBot="1">
      <c r="A41" s="127" t="s">
        <v>30</v>
      </c>
      <c r="B41" s="128"/>
      <c r="C41" s="23">
        <f aca="true" t="shared" si="11" ref="C41:J41">SUM(C32:C40)</f>
        <v>59</v>
      </c>
      <c r="D41" s="23">
        <f t="shared" si="11"/>
        <v>7</v>
      </c>
      <c r="E41" s="23">
        <f t="shared" si="11"/>
        <v>0</v>
      </c>
      <c r="F41" s="23">
        <f t="shared" si="11"/>
        <v>0</v>
      </c>
      <c r="G41" s="32">
        <f t="shared" si="11"/>
        <v>7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32">
        <f>SUM(K32:K40)</f>
        <v>0</v>
      </c>
    </row>
    <row r="42" spans="1:11" ht="12.75">
      <c r="A42" s="135" t="s">
        <v>31</v>
      </c>
      <c r="B42" s="84" t="s">
        <v>46</v>
      </c>
      <c r="C42" s="53">
        <v>1</v>
      </c>
      <c r="D42" s="33">
        <v>0</v>
      </c>
      <c r="E42" s="15">
        <v>0</v>
      </c>
      <c r="F42" s="15">
        <v>0</v>
      </c>
      <c r="G42" s="68">
        <f aca="true" t="shared" si="12" ref="G42:G49">SUM(D42:F42)</f>
        <v>0</v>
      </c>
      <c r="H42" s="15">
        <v>0</v>
      </c>
      <c r="I42" s="62">
        <v>0</v>
      </c>
      <c r="J42" s="15">
        <v>0</v>
      </c>
      <c r="K42" s="16">
        <f aca="true" t="shared" si="13" ref="K42:K49">SUM(H42:J42)</f>
        <v>0</v>
      </c>
    </row>
    <row r="43" spans="1:11" ht="12.75">
      <c r="A43" s="129"/>
      <c r="B43" s="85" t="s">
        <v>12</v>
      </c>
      <c r="C43" s="54">
        <v>8</v>
      </c>
      <c r="D43" s="17">
        <v>5</v>
      </c>
      <c r="E43" s="17">
        <v>0</v>
      </c>
      <c r="F43" s="17">
        <v>0</v>
      </c>
      <c r="G43" s="35">
        <f t="shared" si="12"/>
        <v>5</v>
      </c>
      <c r="H43" s="17">
        <v>1</v>
      </c>
      <c r="I43" s="63">
        <v>0</v>
      </c>
      <c r="J43" s="17">
        <v>0</v>
      </c>
      <c r="K43" s="19">
        <v>1</v>
      </c>
    </row>
    <row r="44" spans="1:11" ht="12.75">
      <c r="A44" s="129"/>
      <c r="B44" s="84" t="s">
        <v>32</v>
      </c>
      <c r="C44" s="54">
        <v>3</v>
      </c>
      <c r="D44" s="17">
        <v>0</v>
      </c>
      <c r="E44" s="17">
        <v>0</v>
      </c>
      <c r="F44" s="17">
        <v>0</v>
      </c>
      <c r="G44" s="35">
        <f t="shared" si="12"/>
        <v>0</v>
      </c>
      <c r="H44" s="17">
        <v>0</v>
      </c>
      <c r="I44" s="63">
        <v>0</v>
      </c>
      <c r="J44" s="17">
        <v>0</v>
      </c>
      <c r="K44" s="19">
        <f t="shared" si="13"/>
        <v>0</v>
      </c>
    </row>
    <row r="45" spans="1:11" ht="12.75">
      <c r="A45" s="129"/>
      <c r="B45" s="85" t="s">
        <v>29</v>
      </c>
      <c r="C45" s="18">
        <v>1</v>
      </c>
      <c r="D45" s="17">
        <v>0</v>
      </c>
      <c r="E45" s="17">
        <v>0</v>
      </c>
      <c r="F45" s="17">
        <v>0</v>
      </c>
      <c r="G45" s="35">
        <f>SUM(D45:F45)</f>
        <v>0</v>
      </c>
      <c r="H45" s="79">
        <v>0</v>
      </c>
      <c r="I45" s="76">
        <v>0</v>
      </c>
      <c r="J45" s="79">
        <v>0</v>
      </c>
      <c r="K45" s="19">
        <f>SUM(H45:J45)</f>
        <v>0</v>
      </c>
    </row>
    <row r="46" spans="1:11" ht="12.75">
      <c r="A46" s="129"/>
      <c r="B46" s="85" t="s">
        <v>13</v>
      </c>
      <c r="C46" s="18">
        <v>9</v>
      </c>
      <c r="D46" s="17">
        <v>0</v>
      </c>
      <c r="E46" s="17">
        <v>0</v>
      </c>
      <c r="F46" s="17">
        <v>0</v>
      </c>
      <c r="G46" s="35">
        <f>SUM(D46:F46)</f>
        <v>0</v>
      </c>
      <c r="H46" s="79">
        <v>1</v>
      </c>
      <c r="I46" s="76">
        <v>0</v>
      </c>
      <c r="J46" s="79">
        <v>0</v>
      </c>
      <c r="K46" s="19">
        <v>1</v>
      </c>
    </row>
    <row r="47" spans="1:11" ht="12.75">
      <c r="A47" s="129"/>
      <c r="B47" s="84" t="s">
        <v>34</v>
      </c>
      <c r="C47" s="54">
        <v>2</v>
      </c>
      <c r="D47" s="17">
        <v>0</v>
      </c>
      <c r="E47" s="17">
        <v>0</v>
      </c>
      <c r="F47" s="17">
        <v>0</v>
      </c>
      <c r="G47" s="35">
        <f>SUM(D47:F47)</f>
        <v>0</v>
      </c>
      <c r="H47" s="17">
        <v>0</v>
      </c>
      <c r="I47" s="63">
        <v>0</v>
      </c>
      <c r="J47" s="17">
        <v>0</v>
      </c>
      <c r="K47" s="19">
        <f>SUM(H47:J47)</f>
        <v>0</v>
      </c>
    </row>
    <row r="48" spans="1:11" ht="12.75">
      <c r="A48" s="129"/>
      <c r="B48" s="84" t="s">
        <v>33</v>
      </c>
      <c r="C48" s="54">
        <v>1</v>
      </c>
      <c r="D48" s="17">
        <v>0</v>
      </c>
      <c r="E48" s="17">
        <v>0</v>
      </c>
      <c r="F48" s="17">
        <v>0</v>
      </c>
      <c r="G48" s="35">
        <f t="shared" si="12"/>
        <v>0</v>
      </c>
      <c r="H48" s="17">
        <v>0</v>
      </c>
      <c r="I48" s="63">
        <v>0</v>
      </c>
      <c r="J48" s="17">
        <v>0</v>
      </c>
      <c r="K48" s="19">
        <f t="shared" si="13"/>
        <v>0</v>
      </c>
    </row>
    <row r="49" spans="1:11" ht="13.5" thickBot="1">
      <c r="A49" s="136"/>
      <c r="B49" s="86" t="s">
        <v>35</v>
      </c>
      <c r="C49" s="59">
        <v>1</v>
      </c>
      <c r="D49" s="50">
        <v>0</v>
      </c>
      <c r="E49" s="50">
        <v>0</v>
      </c>
      <c r="F49" s="50">
        <v>0</v>
      </c>
      <c r="G49" s="74">
        <f t="shared" si="12"/>
        <v>0</v>
      </c>
      <c r="H49" s="80">
        <v>0</v>
      </c>
      <c r="I49" s="77">
        <v>0</v>
      </c>
      <c r="J49" s="80">
        <v>0</v>
      </c>
      <c r="K49" s="87">
        <f t="shared" si="13"/>
        <v>0</v>
      </c>
    </row>
    <row r="50" spans="1:11" ht="13.5" thickBot="1">
      <c r="A50" s="130" t="s">
        <v>36</v>
      </c>
      <c r="B50" s="131"/>
      <c r="C50" s="12">
        <f aca="true" t="shared" si="14" ref="C50:K50">SUM(C42:C49)</f>
        <v>26</v>
      </c>
      <c r="D50" s="12">
        <f t="shared" si="14"/>
        <v>5</v>
      </c>
      <c r="E50" s="12">
        <f t="shared" si="14"/>
        <v>0</v>
      </c>
      <c r="F50" s="12">
        <f t="shared" si="14"/>
        <v>0</v>
      </c>
      <c r="G50" s="67">
        <f t="shared" si="14"/>
        <v>5</v>
      </c>
      <c r="H50" s="12">
        <f t="shared" si="14"/>
        <v>2</v>
      </c>
      <c r="I50" s="12">
        <f t="shared" si="14"/>
        <v>0</v>
      </c>
      <c r="J50" s="12">
        <f t="shared" si="14"/>
        <v>0</v>
      </c>
      <c r="K50" s="13">
        <f t="shared" si="14"/>
        <v>2</v>
      </c>
    </row>
    <row r="51" spans="1:11" ht="12.75">
      <c r="A51" s="135" t="s">
        <v>37</v>
      </c>
      <c r="B51" s="88" t="s">
        <v>79</v>
      </c>
      <c r="C51" s="53">
        <v>3</v>
      </c>
      <c r="D51" s="15">
        <v>0</v>
      </c>
      <c r="E51" s="15">
        <v>0</v>
      </c>
      <c r="F51" s="15">
        <v>0</v>
      </c>
      <c r="G51" s="68">
        <f aca="true" t="shared" si="15" ref="G51:G75">SUM(D51:F51)</f>
        <v>0</v>
      </c>
      <c r="H51" s="15">
        <v>0</v>
      </c>
      <c r="I51" s="62">
        <v>0</v>
      </c>
      <c r="J51" s="15">
        <v>0</v>
      </c>
      <c r="K51" s="16">
        <f aca="true" t="shared" si="16" ref="K51:K75">SUM(H51:J51)</f>
        <v>0</v>
      </c>
    </row>
    <row r="52" spans="1:11" ht="12.75">
      <c r="A52" s="129"/>
      <c r="B52" s="89" t="s">
        <v>61</v>
      </c>
      <c r="C52" s="52">
        <v>0</v>
      </c>
      <c r="D52" s="9">
        <v>0</v>
      </c>
      <c r="E52" s="9">
        <v>0</v>
      </c>
      <c r="F52" s="9">
        <v>0</v>
      </c>
      <c r="G52" s="34">
        <f t="shared" si="15"/>
        <v>0</v>
      </c>
      <c r="H52" s="11">
        <v>0</v>
      </c>
      <c r="I52" s="75">
        <v>0</v>
      </c>
      <c r="J52" s="11">
        <v>0</v>
      </c>
      <c r="K52" s="10">
        <f t="shared" si="16"/>
        <v>0</v>
      </c>
    </row>
    <row r="53" spans="1:11" ht="12.75">
      <c r="A53" s="129"/>
      <c r="B53" s="89" t="s">
        <v>62</v>
      </c>
      <c r="C53" s="52">
        <v>1</v>
      </c>
      <c r="D53" s="9">
        <v>0</v>
      </c>
      <c r="E53" s="9">
        <v>0</v>
      </c>
      <c r="F53" s="9">
        <v>0</v>
      </c>
      <c r="G53" s="34">
        <f t="shared" si="15"/>
        <v>0</v>
      </c>
      <c r="H53" s="11">
        <v>0</v>
      </c>
      <c r="I53" s="75">
        <v>0</v>
      </c>
      <c r="J53" s="11">
        <v>0</v>
      </c>
      <c r="K53" s="10">
        <f t="shared" si="16"/>
        <v>0</v>
      </c>
    </row>
    <row r="54" spans="1:11" ht="12.75">
      <c r="A54" s="129"/>
      <c r="B54" s="89" t="s">
        <v>44</v>
      </c>
      <c r="C54" s="52">
        <v>0</v>
      </c>
      <c r="D54" s="9">
        <v>0</v>
      </c>
      <c r="E54" s="9">
        <v>0</v>
      </c>
      <c r="F54" s="9">
        <v>0</v>
      </c>
      <c r="G54" s="34">
        <f t="shared" si="15"/>
        <v>0</v>
      </c>
      <c r="H54" s="11">
        <v>0</v>
      </c>
      <c r="I54" s="75">
        <v>0</v>
      </c>
      <c r="J54" s="11">
        <v>0</v>
      </c>
      <c r="K54" s="10">
        <f t="shared" si="16"/>
        <v>0</v>
      </c>
    </row>
    <row r="55" spans="1:11" ht="12.75">
      <c r="A55" s="129"/>
      <c r="B55" s="89" t="s">
        <v>78</v>
      </c>
      <c r="C55" s="52">
        <v>3</v>
      </c>
      <c r="D55" s="9">
        <v>0</v>
      </c>
      <c r="E55" s="9">
        <v>0</v>
      </c>
      <c r="F55" s="9">
        <v>0</v>
      </c>
      <c r="G55" s="34">
        <f t="shared" si="15"/>
        <v>0</v>
      </c>
      <c r="H55" s="11">
        <v>0</v>
      </c>
      <c r="I55" s="75">
        <v>0</v>
      </c>
      <c r="J55" s="11">
        <v>0</v>
      </c>
      <c r="K55" s="10">
        <f t="shared" si="16"/>
        <v>0</v>
      </c>
    </row>
    <row r="56" spans="1:11" ht="15" customHeight="1">
      <c r="A56" s="129"/>
      <c r="B56" s="89" t="s">
        <v>76</v>
      </c>
      <c r="C56" s="52">
        <v>1</v>
      </c>
      <c r="D56" s="9">
        <v>0</v>
      </c>
      <c r="E56" s="9">
        <v>0</v>
      </c>
      <c r="F56" s="9">
        <v>0</v>
      </c>
      <c r="G56" s="34">
        <f>SUM(D56:F56)</f>
        <v>0</v>
      </c>
      <c r="H56" s="11">
        <v>0</v>
      </c>
      <c r="I56" s="75">
        <v>0</v>
      </c>
      <c r="J56" s="11">
        <v>0</v>
      </c>
      <c r="K56" s="10">
        <f>SUM(H56:J56)</f>
        <v>0</v>
      </c>
    </row>
    <row r="57" spans="1:11" ht="12.75">
      <c r="A57" s="129"/>
      <c r="B57" s="89" t="s">
        <v>45</v>
      </c>
      <c r="C57" s="52">
        <v>0</v>
      </c>
      <c r="D57" s="9">
        <v>0</v>
      </c>
      <c r="E57" s="9">
        <v>0</v>
      </c>
      <c r="F57" s="9">
        <v>0</v>
      </c>
      <c r="G57" s="34">
        <f t="shared" si="15"/>
        <v>0</v>
      </c>
      <c r="H57" s="11">
        <v>0</v>
      </c>
      <c r="I57" s="75">
        <v>0</v>
      </c>
      <c r="J57" s="11">
        <v>0</v>
      </c>
      <c r="K57" s="10">
        <f t="shared" si="16"/>
        <v>0</v>
      </c>
    </row>
    <row r="58" spans="1:11" ht="12.75">
      <c r="A58" s="129"/>
      <c r="B58" s="89" t="s">
        <v>16</v>
      </c>
      <c r="C58" s="52">
        <v>9</v>
      </c>
      <c r="D58" s="9">
        <v>3</v>
      </c>
      <c r="E58" s="9">
        <v>0</v>
      </c>
      <c r="F58" s="9">
        <v>0</v>
      </c>
      <c r="G58" s="34">
        <f t="shared" si="15"/>
        <v>3</v>
      </c>
      <c r="H58" s="11">
        <v>0</v>
      </c>
      <c r="I58" s="75">
        <v>0</v>
      </c>
      <c r="J58" s="11">
        <v>0</v>
      </c>
      <c r="K58" s="10">
        <f t="shared" si="16"/>
        <v>0</v>
      </c>
    </row>
    <row r="59" spans="1:11" ht="12.75">
      <c r="A59" s="129"/>
      <c r="B59" s="90" t="s">
        <v>80</v>
      </c>
      <c r="C59" s="93">
        <v>1</v>
      </c>
      <c r="D59" s="17">
        <v>1</v>
      </c>
      <c r="E59" s="17">
        <v>0</v>
      </c>
      <c r="F59" s="17">
        <v>0</v>
      </c>
      <c r="G59" s="34">
        <v>1</v>
      </c>
      <c r="H59" s="17">
        <v>0</v>
      </c>
      <c r="I59" s="63">
        <v>0</v>
      </c>
      <c r="J59" s="17">
        <v>0</v>
      </c>
      <c r="K59" s="10">
        <f t="shared" si="16"/>
        <v>0</v>
      </c>
    </row>
    <row r="60" spans="1:11" ht="14.25" customHeight="1">
      <c r="A60" s="129"/>
      <c r="B60" s="90" t="s">
        <v>46</v>
      </c>
      <c r="C60" s="93">
        <v>0</v>
      </c>
      <c r="D60" s="17">
        <v>0</v>
      </c>
      <c r="E60" s="17">
        <v>0</v>
      </c>
      <c r="F60" s="17">
        <v>0</v>
      </c>
      <c r="G60" s="34">
        <f t="shared" si="15"/>
        <v>0</v>
      </c>
      <c r="H60" s="17">
        <v>0</v>
      </c>
      <c r="I60" s="63">
        <v>0</v>
      </c>
      <c r="J60" s="17">
        <v>0</v>
      </c>
      <c r="K60" s="10">
        <f t="shared" si="16"/>
        <v>0</v>
      </c>
    </row>
    <row r="61" spans="1:11" ht="12.75">
      <c r="A61" s="129"/>
      <c r="B61" s="90" t="s">
        <v>63</v>
      </c>
      <c r="C61" s="93">
        <v>1</v>
      </c>
      <c r="D61" s="17">
        <v>0</v>
      </c>
      <c r="E61" s="17">
        <v>0</v>
      </c>
      <c r="F61" s="17">
        <v>0</v>
      </c>
      <c r="G61" s="34">
        <f t="shared" si="15"/>
        <v>0</v>
      </c>
      <c r="H61" s="17">
        <v>0</v>
      </c>
      <c r="I61" s="63">
        <v>0</v>
      </c>
      <c r="J61" s="17">
        <v>0</v>
      </c>
      <c r="K61" s="10">
        <f t="shared" si="16"/>
        <v>0</v>
      </c>
    </row>
    <row r="62" spans="1:11" ht="12.75">
      <c r="A62" s="129"/>
      <c r="B62" s="91" t="s">
        <v>12</v>
      </c>
      <c r="C62" s="57">
        <v>63</v>
      </c>
      <c r="D62" s="17">
        <v>28</v>
      </c>
      <c r="E62" s="17">
        <v>0</v>
      </c>
      <c r="F62" s="17">
        <v>0</v>
      </c>
      <c r="G62" s="34">
        <f t="shared" si="15"/>
        <v>28</v>
      </c>
      <c r="H62" s="17">
        <v>1</v>
      </c>
      <c r="I62" s="63">
        <v>0</v>
      </c>
      <c r="J62" s="17">
        <v>0</v>
      </c>
      <c r="K62" s="10">
        <v>1</v>
      </c>
    </row>
    <row r="63" spans="1:11" ht="12.75">
      <c r="A63" s="129"/>
      <c r="B63" s="90" t="s">
        <v>71</v>
      </c>
      <c r="C63" s="93">
        <v>0</v>
      </c>
      <c r="D63" s="17">
        <v>0</v>
      </c>
      <c r="E63" s="17">
        <v>0</v>
      </c>
      <c r="F63" s="17">
        <v>0</v>
      </c>
      <c r="G63" s="34">
        <f t="shared" si="15"/>
        <v>0</v>
      </c>
      <c r="H63" s="17">
        <v>0</v>
      </c>
      <c r="I63" s="63">
        <v>0</v>
      </c>
      <c r="J63" s="17">
        <v>0</v>
      </c>
      <c r="K63" s="10">
        <f t="shared" si="16"/>
        <v>0</v>
      </c>
    </row>
    <row r="64" spans="1:11" ht="12.75">
      <c r="A64" s="129"/>
      <c r="B64" s="91" t="s">
        <v>38</v>
      </c>
      <c r="C64" s="57">
        <v>2</v>
      </c>
      <c r="D64" s="17">
        <v>0</v>
      </c>
      <c r="E64" s="17">
        <v>0</v>
      </c>
      <c r="F64" s="17">
        <v>0</v>
      </c>
      <c r="G64" s="34">
        <f t="shared" si="15"/>
        <v>0</v>
      </c>
      <c r="H64" s="17">
        <v>0</v>
      </c>
      <c r="I64" s="63">
        <v>0</v>
      </c>
      <c r="J64" s="17">
        <v>0</v>
      </c>
      <c r="K64" s="10">
        <f t="shared" si="16"/>
        <v>0</v>
      </c>
    </row>
    <row r="65" spans="1:11" ht="12.75">
      <c r="A65" s="129"/>
      <c r="B65" s="91" t="s">
        <v>64</v>
      </c>
      <c r="C65" s="57">
        <v>1</v>
      </c>
      <c r="D65" s="17">
        <v>0</v>
      </c>
      <c r="E65" s="17">
        <v>0</v>
      </c>
      <c r="F65" s="17">
        <v>0</v>
      </c>
      <c r="G65" s="34">
        <f t="shared" si="15"/>
        <v>0</v>
      </c>
      <c r="H65" s="17">
        <v>0</v>
      </c>
      <c r="I65" s="63">
        <v>0</v>
      </c>
      <c r="J65" s="17">
        <v>0</v>
      </c>
      <c r="K65" s="10">
        <f t="shared" si="16"/>
        <v>0</v>
      </c>
    </row>
    <row r="66" spans="1:11" ht="12.75">
      <c r="A66" s="129"/>
      <c r="B66" s="91" t="s">
        <v>65</v>
      </c>
      <c r="C66" s="57">
        <v>2</v>
      </c>
      <c r="D66" s="17">
        <v>0</v>
      </c>
      <c r="E66" s="17">
        <v>0</v>
      </c>
      <c r="F66" s="17">
        <v>0</v>
      </c>
      <c r="G66" s="34">
        <f t="shared" si="15"/>
        <v>0</v>
      </c>
      <c r="H66" s="17">
        <v>1</v>
      </c>
      <c r="I66" s="63">
        <v>0</v>
      </c>
      <c r="J66" s="17">
        <v>0</v>
      </c>
      <c r="K66" s="10">
        <v>1</v>
      </c>
    </row>
    <row r="67" spans="1:11" ht="12.75">
      <c r="A67" s="129"/>
      <c r="B67" s="91" t="s">
        <v>40</v>
      </c>
      <c r="C67" s="57">
        <v>6</v>
      </c>
      <c r="D67" s="17">
        <v>0</v>
      </c>
      <c r="E67" s="17">
        <v>0</v>
      </c>
      <c r="F67" s="17">
        <v>0</v>
      </c>
      <c r="G67" s="34">
        <f t="shared" si="15"/>
        <v>0</v>
      </c>
      <c r="H67" s="17">
        <v>1</v>
      </c>
      <c r="I67" s="63">
        <v>0</v>
      </c>
      <c r="J67" s="17">
        <v>0</v>
      </c>
      <c r="K67" s="10">
        <v>1</v>
      </c>
    </row>
    <row r="68" spans="1:11" ht="12.75">
      <c r="A68" s="129"/>
      <c r="B68" s="91" t="s">
        <v>41</v>
      </c>
      <c r="C68" s="57">
        <v>2</v>
      </c>
      <c r="D68" s="17">
        <v>0</v>
      </c>
      <c r="E68" s="17">
        <v>0</v>
      </c>
      <c r="F68" s="17">
        <v>0</v>
      </c>
      <c r="G68" s="35">
        <f>SUM(D68:F68)</f>
        <v>0</v>
      </c>
      <c r="H68" s="17">
        <v>0</v>
      </c>
      <c r="I68" s="63">
        <v>0</v>
      </c>
      <c r="J68" s="17">
        <v>0</v>
      </c>
      <c r="K68" s="19">
        <f>SUM(H68:J68)</f>
        <v>0</v>
      </c>
    </row>
    <row r="69" spans="1:11" ht="12.75">
      <c r="A69" s="129"/>
      <c r="B69" s="91" t="s">
        <v>13</v>
      </c>
      <c r="C69" s="57">
        <v>46</v>
      </c>
      <c r="D69" s="17">
        <v>5</v>
      </c>
      <c r="E69" s="17">
        <v>0</v>
      </c>
      <c r="F69" s="17">
        <v>0</v>
      </c>
      <c r="G69" s="34">
        <f t="shared" si="15"/>
        <v>5</v>
      </c>
      <c r="H69" s="17">
        <v>1</v>
      </c>
      <c r="I69" s="63">
        <v>0</v>
      </c>
      <c r="J69" s="17">
        <v>0</v>
      </c>
      <c r="K69" s="10">
        <v>1</v>
      </c>
    </row>
    <row r="70" spans="1:11" ht="12.75">
      <c r="A70" s="129"/>
      <c r="B70" s="91" t="s">
        <v>39</v>
      </c>
      <c r="C70" s="57">
        <v>0</v>
      </c>
      <c r="D70" s="17">
        <v>0</v>
      </c>
      <c r="E70" s="17">
        <v>0</v>
      </c>
      <c r="F70" s="17">
        <v>0</v>
      </c>
      <c r="G70" s="34">
        <f>SUM(D70:F70)</f>
        <v>0</v>
      </c>
      <c r="H70" s="17">
        <v>0</v>
      </c>
      <c r="I70" s="63">
        <v>0</v>
      </c>
      <c r="J70" s="17">
        <v>0</v>
      </c>
      <c r="K70" s="10">
        <f>SUM(H70:J70)</f>
        <v>0</v>
      </c>
    </row>
    <row r="71" spans="1:11" ht="12.75">
      <c r="A71" s="129"/>
      <c r="B71" s="90" t="s">
        <v>51</v>
      </c>
      <c r="C71" s="93">
        <v>1</v>
      </c>
      <c r="D71" s="17">
        <v>1</v>
      </c>
      <c r="E71" s="17">
        <v>0</v>
      </c>
      <c r="F71" s="17">
        <v>0</v>
      </c>
      <c r="G71" s="34">
        <f t="shared" si="15"/>
        <v>1</v>
      </c>
      <c r="H71" s="17">
        <v>0</v>
      </c>
      <c r="I71" s="63">
        <v>0</v>
      </c>
      <c r="J71" s="17">
        <v>0</v>
      </c>
      <c r="K71" s="10">
        <f t="shared" si="16"/>
        <v>0</v>
      </c>
    </row>
    <row r="72" spans="1:11" ht="12.75">
      <c r="A72" s="129"/>
      <c r="B72" s="90" t="s">
        <v>66</v>
      </c>
      <c r="C72" s="93">
        <v>1</v>
      </c>
      <c r="D72" s="17">
        <v>0</v>
      </c>
      <c r="E72" s="17">
        <v>0</v>
      </c>
      <c r="F72" s="17">
        <v>0</v>
      </c>
      <c r="G72" s="34">
        <f t="shared" si="15"/>
        <v>0</v>
      </c>
      <c r="H72" s="17">
        <v>0</v>
      </c>
      <c r="I72" s="63">
        <v>0</v>
      </c>
      <c r="J72" s="17">
        <v>0</v>
      </c>
      <c r="K72" s="10">
        <f t="shared" si="16"/>
        <v>0</v>
      </c>
    </row>
    <row r="73" spans="1:11" ht="12.75">
      <c r="A73" s="129"/>
      <c r="B73" s="91" t="s">
        <v>19</v>
      </c>
      <c r="C73" s="57">
        <v>5</v>
      </c>
      <c r="D73" s="17">
        <v>0</v>
      </c>
      <c r="E73" s="17">
        <v>0</v>
      </c>
      <c r="F73" s="17">
        <v>0</v>
      </c>
      <c r="G73" s="35">
        <f t="shared" si="15"/>
        <v>0</v>
      </c>
      <c r="H73" s="17">
        <v>0</v>
      </c>
      <c r="I73" s="63">
        <v>0</v>
      </c>
      <c r="J73" s="17">
        <v>0</v>
      </c>
      <c r="K73" s="19">
        <f t="shared" si="16"/>
        <v>0</v>
      </c>
    </row>
    <row r="74" spans="1:11" ht="12.75">
      <c r="A74" s="129"/>
      <c r="B74" s="91" t="s">
        <v>73</v>
      </c>
      <c r="C74" s="57">
        <v>0</v>
      </c>
      <c r="D74" s="17">
        <v>0</v>
      </c>
      <c r="E74" s="17">
        <v>0</v>
      </c>
      <c r="F74" s="17">
        <v>0</v>
      </c>
      <c r="G74" s="35">
        <f t="shared" si="15"/>
        <v>0</v>
      </c>
      <c r="H74" s="17">
        <v>0</v>
      </c>
      <c r="I74" s="63">
        <v>0</v>
      </c>
      <c r="J74" s="17">
        <v>0</v>
      </c>
      <c r="K74" s="19">
        <f t="shared" si="16"/>
        <v>0</v>
      </c>
    </row>
    <row r="75" spans="1:11" ht="13.5" thickBot="1">
      <c r="A75" s="136"/>
      <c r="B75" s="92" t="s">
        <v>42</v>
      </c>
      <c r="C75" s="58">
        <v>7</v>
      </c>
      <c r="D75" s="9">
        <v>1</v>
      </c>
      <c r="E75" s="9">
        <v>0</v>
      </c>
      <c r="F75" s="9">
        <v>0</v>
      </c>
      <c r="G75" s="36">
        <f t="shared" si="15"/>
        <v>1</v>
      </c>
      <c r="H75" s="9">
        <v>0</v>
      </c>
      <c r="I75" s="61">
        <v>0</v>
      </c>
      <c r="J75" s="9">
        <v>0</v>
      </c>
      <c r="K75" s="21">
        <f t="shared" si="16"/>
        <v>0</v>
      </c>
    </row>
    <row r="76" spans="1:11" ht="13.5" thickBot="1">
      <c r="A76" s="130" t="s">
        <v>43</v>
      </c>
      <c r="B76" s="131"/>
      <c r="C76" s="12">
        <f aca="true" t="shared" si="17" ref="C76:J76">SUM(C51:C75)</f>
        <v>155</v>
      </c>
      <c r="D76" s="12">
        <f t="shared" si="17"/>
        <v>39</v>
      </c>
      <c r="E76" s="12">
        <f t="shared" si="17"/>
        <v>0</v>
      </c>
      <c r="F76" s="12">
        <f t="shared" si="17"/>
        <v>0</v>
      </c>
      <c r="G76" s="67">
        <f t="shared" si="17"/>
        <v>39</v>
      </c>
      <c r="H76" s="12">
        <f t="shared" si="17"/>
        <v>4</v>
      </c>
      <c r="I76" s="12">
        <f t="shared" si="17"/>
        <v>0</v>
      </c>
      <c r="J76" s="12">
        <f t="shared" si="17"/>
        <v>0</v>
      </c>
      <c r="K76" s="13">
        <f>SUM(K51:K75)</f>
        <v>4</v>
      </c>
    </row>
    <row r="77" spans="1:11" ht="12.75">
      <c r="A77" s="135" t="s">
        <v>47</v>
      </c>
      <c r="B77" s="14" t="s">
        <v>81</v>
      </c>
      <c r="C77" s="53">
        <v>1</v>
      </c>
      <c r="D77" s="15">
        <v>1</v>
      </c>
      <c r="E77" s="15">
        <v>0</v>
      </c>
      <c r="F77" s="15">
        <v>0</v>
      </c>
      <c r="G77" s="68">
        <f aca="true" t="shared" si="18" ref="G77:G84">SUM(D77:F77)</f>
        <v>1</v>
      </c>
      <c r="H77" s="15">
        <v>0</v>
      </c>
      <c r="I77" s="62">
        <v>0</v>
      </c>
      <c r="J77" s="15">
        <v>0</v>
      </c>
      <c r="K77" s="16">
        <f aca="true" t="shared" si="19" ref="K77:K84">SUM(H77:J77)</f>
        <v>0</v>
      </c>
    </row>
    <row r="78" spans="1:11" ht="12.75">
      <c r="A78" s="129"/>
      <c r="B78" s="37" t="s">
        <v>16</v>
      </c>
      <c r="C78" s="55">
        <v>2</v>
      </c>
      <c r="D78" s="20">
        <v>0</v>
      </c>
      <c r="E78" s="20">
        <v>0</v>
      </c>
      <c r="F78" s="20">
        <v>1</v>
      </c>
      <c r="G78" s="35">
        <f t="shared" si="18"/>
        <v>1</v>
      </c>
      <c r="H78" s="40">
        <v>1</v>
      </c>
      <c r="I78" s="6">
        <v>0</v>
      </c>
      <c r="J78" s="40">
        <v>0</v>
      </c>
      <c r="K78" s="10">
        <v>1</v>
      </c>
    </row>
    <row r="79" spans="1:11" ht="12.75">
      <c r="A79" s="129"/>
      <c r="B79" s="8" t="s">
        <v>12</v>
      </c>
      <c r="C79" s="52">
        <v>24</v>
      </c>
      <c r="D79" s="9">
        <v>7</v>
      </c>
      <c r="E79" s="9">
        <v>0</v>
      </c>
      <c r="F79" s="9">
        <v>6</v>
      </c>
      <c r="G79" s="35">
        <f t="shared" si="18"/>
        <v>13</v>
      </c>
      <c r="H79" s="11">
        <v>0</v>
      </c>
      <c r="I79" s="75">
        <v>0</v>
      </c>
      <c r="J79" s="11">
        <v>0</v>
      </c>
      <c r="K79" s="10">
        <f t="shared" si="19"/>
        <v>0</v>
      </c>
    </row>
    <row r="80" spans="1:11" ht="12.75">
      <c r="A80" s="129"/>
      <c r="B80" s="8" t="s">
        <v>48</v>
      </c>
      <c r="C80" s="52">
        <v>0</v>
      </c>
      <c r="D80" s="9">
        <v>0</v>
      </c>
      <c r="E80" s="9">
        <v>0</v>
      </c>
      <c r="F80" s="9">
        <v>0</v>
      </c>
      <c r="G80" s="35">
        <f t="shared" si="18"/>
        <v>0</v>
      </c>
      <c r="H80" s="11">
        <v>0</v>
      </c>
      <c r="I80" s="75">
        <v>0</v>
      </c>
      <c r="J80" s="11">
        <v>0</v>
      </c>
      <c r="K80" s="10">
        <f t="shared" si="19"/>
        <v>0</v>
      </c>
    </row>
    <row r="81" spans="1:11" ht="12.75">
      <c r="A81" s="129"/>
      <c r="B81" s="8" t="s">
        <v>17</v>
      </c>
      <c r="C81" s="52">
        <v>5</v>
      </c>
      <c r="D81" s="9">
        <v>1</v>
      </c>
      <c r="E81" s="9">
        <v>0</v>
      </c>
      <c r="F81" s="9">
        <v>1</v>
      </c>
      <c r="G81" s="35">
        <f t="shared" si="18"/>
        <v>2</v>
      </c>
      <c r="H81" s="11">
        <v>1</v>
      </c>
      <c r="I81" s="75">
        <v>0</v>
      </c>
      <c r="J81" s="11">
        <v>0</v>
      </c>
      <c r="K81" s="10">
        <v>1</v>
      </c>
    </row>
    <row r="82" spans="1:11" ht="12.75">
      <c r="A82" s="129"/>
      <c r="B82" s="8" t="s">
        <v>13</v>
      </c>
      <c r="C82" s="52">
        <v>21</v>
      </c>
      <c r="D82" s="9">
        <v>2</v>
      </c>
      <c r="E82" s="9">
        <v>0</v>
      </c>
      <c r="F82" s="9">
        <v>2</v>
      </c>
      <c r="G82" s="35">
        <f t="shared" si="18"/>
        <v>4</v>
      </c>
      <c r="H82" s="11">
        <v>0</v>
      </c>
      <c r="I82" s="75">
        <v>0</v>
      </c>
      <c r="J82" s="11">
        <v>0</v>
      </c>
      <c r="K82" s="10">
        <f t="shared" si="19"/>
        <v>0</v>
      </c>
    </row>
    <row r="83" spans="1:11" ht="12.75">
      <c r="A83" s="129"/>
      <c r="B83" s="8" t="s">
        <v>19</v>
      </c>
      <c r="C83" s="52">
        <v>6</v>
      </c>
      <c r="D83" s="9">
        <v>0</v>
      </c>
      <c r="E83" s="9">
        <v>0</v>
      </c>
      <c r="F83" s="9">
        <v>0</v>
      </c>
      <c r="G83" s="35">
        <f t="shared" si="18"/>
        <v>0</v>
      </c>
      <c r="H83" s="11">
        <v>1</v>
      </c>
      <c r="I83" s="75">
        <v>0</v>
      </c>
      <c r="J83" s="11">
        <v>0</v>
      </c>
      <c r="K83" s="10">
        <v>1</v>
      </c>
    </row>
    <row r="84" spans="1:11" ht="13.5" thickBot="1">
      <c r="A84" s="136"/>
      <c r="B84" s="8" t="s">
        <v>42</v>
      </c>
      <c r="C84" s="52">
        <v>4</v>
      </c>
      <c r="D84" s="9">
        <v>1</v>
      </c>
      <c r="E84" s="9">
        <v>0</v>
      </c>
      <c r="F84" s="9">
        <v>0</v>
      </c>
      <c r="G84" s="70">
        <f t="shared" si="18"/>
        <v>1</v>
      </c>
      <c r="H84" s="11">
        <v>0</v>
      </c>
      <c r="I84" s="75">
        <v>0</v>
      </c>
      <c r="J84" s="11">
        <v>0</v>
      </c>
      <c r="K84" s="10">
        <f t="shared" si="19"/>
        <v>0</v>
      </c>
    </row>
    <row r="85" spans="1:11" ht="13.5" thickBot="1">
      <c r="A85" s="130" t="s">
        <v>49</v>
      </c>
      <c r="B85" s="131"/>
      <c r="C85" s="12">
        <f aca="true" t="shared" si="20" ref="C85:K85">SUM(C77:C84)</f>
        <v>63</v>
      </c>
      <c r="D85" s="12">
        <f t="shared" si="20"/>
        <v>12</v>
      </c>
      <c r="E85" s="12">
        <f t="shared" si="20"/>
        <v>0</v>
      </c>
      <c r="F85" s="12">
        <f t="shared" si="20"/>
        <v>10</v>
      </c>
      <c r="G85" s="67">
        <f t="shared" si="20"/>
        <v>22</v>
      </c>
      <c r="H85" s="12">
        <f t="shared" si="20"/>
        <v>3</v>
      </c>
      <c r="I85" s="12">
        <f t="shared" si="20"/>
        <v>0</v>
      </c>
      <c r="J85" s="12">
        <f t="shared" si="20"/>
        <v>0</v>
      </c>
      <c r="K85" s="13">
        <f t="shared" si="20"/>
        <v>3</v>
      </c>
    </row>
    <row r="86" spans="1:11" ht="12.75">
      <c r="A86" s="145" t="s">
        <v>50</v>
      </c>
      <c r="B86" s="37" t="s">
        <v>27</v>
      </c>
      <c r="C86" s="55">
        <v>2</v>
      </c>
      <c r="D86" s="20">
        <v>0</v>
      </c>
      <c r="E86" s="20">
        <v>0</v>
      </c>
      <c r="F86" s="105">
        <v>0</v>
      </c>
      <c r="G86" s="16">
        <f aca="true" t="shared" si="21" ref="G86:G93">SUM(D86:F86)</f>
        <v>0</v>
      </c>
      <c r="H86" s="106">
        <v>1</v>
      </c>
      <c r="I86" s="109">
        <v>0</v>
      </c>
      <c r="J86" s="20">
        <v>0</v>
      </c>
      <c r="K86" s="10">
        <v>1</v>
      </c>
    </row>
    <row r="87" spans="1:11" ht="12.75">
      <c r="A87" s="145"/>
      <c r="B87" s="8" t="s">
        <v>12</v>
      </c>
      <c r="C87" s="52">
        <v>23</v>
      </c>
      <c r="D87" s="9">
        <v>6</v>
      </c>
      <c r="E87" s="9">
        <v>1</v>
      </c>
      <c r="F87" s="52">
        <v>3</v>
      </c>
      <c r="G87" s="10">
        <f t="shared" si="21"/>
        <v>10</v>
      </c>
      <c r="H87" s="104">
        <v>0</v>
      </c>
      <c r="I87" s="61">
        <v>0</v>
      </c>
      <c r="J87" s="9">
        <v>0</v>
      </c>
      <c r="K87" s="10">
        <f aca="true" t="shared" si="22" ref="K87:K93">SUM(H87:J87)</f>
        <v>0</v>
      </c>
    </row>
    <row r="88" spans="1:11" ht="12.75">
      <c r="A88" s="145"/>
      <c r="B88" s="38" t="s">
        <v>17</v>
      </c>
      <c r="C88" s="60">
        <v>7</v>
      </c>
      <c r="D88" s="9">
        <v>3</v>
      </c>
      <c r="E88" s="9">
        <v>0</v>
      </c>
      <c r="F88" s="52">
        <v>0</v>
      </c>
      <c r="G88" s="10">
        <f t="shared" si="21"/>
        <v>3</v>
      </c>
      <c r="H88" s="104">
        <v>0</v>
      </c>
      <c r="I88" s="61">
        <v>0</v>
      </c>
      <c r="J88" s="9">
        <v>0</v>
      </c>
      <c r="K88" s="10">
        <f t="shared" si="22"/>
        <v>0</v>
      </c>
    </row>
    <row r="89" spans="1:11" ht="12.75">
      <c r="A89" s="145"/>
      <c r="B89" s="38" t="s">
        <v>29</v>
      </c>
      <c r="C89" s="60">
        <v>2</v>
      </c>
      <c r="D89" s="9">
        <v>0</v>
      </c>
      <c r="E89" s="9">
        <v>0</v>
      </c>
      <c r="F89" s="52">
        <v>0</v>
      </c>
      <c r="G89" s="10">
        <f t="shared" si="21"/>
        <v>0</v>
      </c>
      <c r="H89" s="104">
        <v>0</v>
      </c>
      <c r="I89" s="61">
        <v>0</v>
      </c>
      <c r="J89" s="9">
        <v>0</v>
      </c>
      <c r="K89" s="10">
        <f t="shared" si="22"/>
        <v>0</v>
      </c>
    </row>
    <row r="90" spans="1:11" ht="12.75">
      <c r="A90" s="145"/>
      <c r="B90" s="8" t="s">
        <v>13</v>
      </c>
      <c r="C90" s="52">
        <v>25</v>
      </c>
      <c r="D90" s="9">
        <v>5</v>
      </c>
      <c r="E90" s="9">
        <v>1</v>
      </c>
      <c r="F90" s="52">
        <v>0</v>
      </c>
      <c r="G90" s="10">
        <f t="shared" si="21"/>
        <v>6</v>
      </c>
      <c r="H90" s="104">
        <v>0</v>
      </c>
      <c r="I90" s="61">
        <v>0</v>
      </c>
      <c r="J90" s="9">
        <v>0</v>
      </c>
      <c r="K90" s="10">
        <f t="shared" si="22"/>
        <v>0</v>
      </c>
    </row>
    <row r="91" spans="1:11" ht="12.75">
      <c r="A91" s="145"/>
      <c r="B91" s="38" t="s">
        <v>51</v>
      </c>
      <c r="C91" s="60">
        <v>1</v>
      </c>
      <c r="D91" s="9">
        <v>0</v>
      </c>
      <c r="E91" s="9">
        <v>0</v>
      </c>
      <c r="F91" s="52">
        <v>0</v>
      </c>
      <c r="G91" s="19">
        <f t="shared" si="21"/>
        <v>0</v>
      </c>
      <c r="H91" s="104">
        <v>0</v>
      </c>
      <c r="I91" s="61">
        <v>0</v>
      </c>
      <c r="J91" s="9">
        <v>0</v>
      </c>
      <c r="K91" s="10">
        <f t="shared" si="22"/>
        <v>0</v>
      </c>
    </row>
    <row r="92" spans="1:11" ht="12.75">
      <c r="A92" s="145"/>
      <c r="B92" s="38" t="s">
        <v>33</v>
      </c>
      <c r="C92" s="60">
        <v>1</v>
      </c>
      <c r="D92" s="9">
        <v>0</v>
      </c>
      <c r="E92" s="9">
        <v>0</v>
      </c>
      <c r="F92" s="52">
        <v>0</v>
      </c>
      <c r="G92" s="19">
        <f t="shared" si="21"/>
        <v>0</v>
      </c>
      <c r="H92" s="104">
        <v>0</v>
      </c>
      <c r="I92" s="61">
        <v>0</v>
      </c>
      <c r="J92" s="9">
        <v>0</v>
      </c>
      <c r="K92" s="10">
        <f t="shared" si="22"/>
        <v>0</v>
      </c>
    </row>
    <row r="93" spans="1:11" ht="13.5" thickBot="1">
      <c r="A93" s="145"/>
      <c r="B93" s="38" t="s">
        <v>35</v>
      </c>
      <c r="C93" s="60">
        <v>15</v>
      </c>
      <c r="D93" s="9">
        <v>0</v>
      </c>
      <c r="E93" s="9">
        <v>0</v>
      </c>
      <c r="F93" s="52">
        <v>0</v>
      </c>
      <c r="G93" s="1">
        <f t="shared" si="21"/>
        <v>0</v>
      </c>
      <c r="H93" s="104">
        <v>0</v>
      </c>
      <c r="I93" s="61">
        <v>0</v>
      </c>
      <c r="J93" s="9">
        <v>0</v>
      </c>
      <c r="K93" s="10">
        <f t="shared" si="22"/>
        <v>0</v>
      </c>
    </row>
    <row r="94" spans="1:11" ht="13.5" thickBot="1">
      <c r="A94" s="127" t="s">
        <v>59</v>
      </c>
      <c r="B94" s="128"/>
      <c r="C94" s="110">
        <f aca="true" t="shared" si="23" ref="C94:K94">SUM(C86:C93)</f>
        <v>76</v>
      </c>
      <c r="D94" s="110">
        <f t="shared" si="23"/>
        <v>14</v>
      </c>
      <c r="E94" s="110">
        <f t="shared" si="23"/>
        <v>2</v>
      </c>
      <c r="F94" s="110">
        <f t="shared" si="23"/>
        <v>3</v>
      </c>
      <c r="G94" s="73">
        <f t="shared" si="23"/>
        <v>19</v>
      </c>
      <c r="H94" s="110">
        <f t="shared" si="23"/>
        <v>1</v>
      </c>
      <c r="I94" s="110">
        <f t="shared" si="23"/>
        <v>0</v>
      </c>
      <c r="J94" s="110">
        <f t="shared" si="23"/>
        <v>0</v>
      </c>
      <c r="K94" s="32">
        <f t="shared" si="23"/>
        <v>1</v>
      </c>
    </row>
    <row r="95" spans="1:11" ht="12.75">
      <c r="A95" s="135" t="s">
        <v>52</v>
      </c>
      <c r="B95" s="81" t="s">
        <v>12</v>
      </c>
      <c r="C95" s="94">
        <v>14</v>
      </c>
      <c r="D95" s="33">
        <v>0</v>
      </c>
      <c r="E95" s="33">
        <v>0</v>
      </c>
      <c r="F95" s="33">
        <v>0</v>
      </c>
      <c r="G95" s="34">
        <f aca="true" t="shared" si="24" ref="G95:G100">SUM(D95:F95)</f>
        <v>0</v>
      </c>
      <c r="H95" s="33">
        <v>4</v>
      </c>
      <c r="I95" s="66">
        <v>1</v>
      </c>
      <c r="J95" s="33">
        <v>0</v>
      </c>
      <c r="K95" s="19">
        <v>5</v>
      </c>
    </row>
    <row r="96" spans="1:11" ht="12.75">
      <c r="A96" s="129"/>
      <c r="B96" s="83" t="s">
        <v>23</v>
      </c>
      <c r="C96" s="57">
        <v>5</v>
      </c>
      <c r="D96" s="17">
        <v>0</v>
      </c>
      <c r="E96" s="17">
        <v>0</v>
      </c>
      <c r="F96" s="17">
        <v>0</v>
      </c>
      <c r="G96" s="35">
        <f>SUM(D96:F96)</f>
        <v>0</v>
      </c>
      <c r="H96" s="17">
        <v>0</v>
      </c>
      <c r="I96" s="63">
        <v>0</v>
      </c>
      <c r="J96" s="17">
        <v>0</v>
      </c>
      <c r="K96" s="19">
        <f>SUM(H96:J96)</f>
        <v>0</v>
      </c>
    </row>
    <row r="97" spans="1:11" ht="12.75">
      <c r="A97" s="129"/>
      <c r="B97" s="107" t="s">
        <v>24</v>
      </c>
      <c r="C97" s="111">
        <v>26</v>
      </c>
      <c r="D97" s="17">
        <v>1</v>
      </c>
      <c r="E97" s="17">
        <v>0</v>
      </c>
      <c r="F97" s="17">
        <v>0</v>
      </c>
      <c r="G97" s="35">
        <v>1</v>
      </c>
      <c r="H97" s="17">
        <v>2</v>
      </c>
      <c r="I97" s="63">
        <v>1</v>
      </c>
      <c r="J97" s="17">
        <v>0</v>
      </c>
      <c r="K97" s="19">
        <v>3</v>
      </c>
    </row>
    <row r="98" spans="1:11" ht="12.75">
      <c r="A98" s="129"/>
      <c r="B98" s="82" t="s">
        <v>53</v>
      </c>
      <c r="C98" s="57">
        <v>3</v>
      </c>
      <c r="D98" s="17">
        <v>0</v>
      </c>
      <c r="E98" s="17">
        <v>0</v>
      </c>
      <c r="F98" s="17">
        <v>0</v>
      </c>
      <c r="G98" s="35">
        <f t="shared" si="24"/>
        <v>0</v>
      </c>
      <c r="H98" s="17">
        <v>2</v>
      </c>
      <c r="I98" s="63">
        <v>0</v>
      </c>
      <c r="J98" s="17">
        <v>0</v>
      </c>
      <c r="K98" s="19">
        <v>2</v>
      </c>
    </row>
    <row r="99" spans="1:11" ht="12.75">
      <c r="A99" s="129"/>
      <c r="B99" s="82" t="s">
        <v>34</v>
      </c>
      <c r="C99" s="57">
        <v>1</v>
      </c>
      <c r="D99" s="17">
        <v>0</v>
      </c>
      <c r="E99" s="17">
        <v>0</v>
      </c>
      <c r="F99" s="17">
        <v>0</v>
      </c>
      <c r="G99" s="35">
        <f t="shared" si="24"/>
        <v>0</v>
      </c>
      <c r="H99" s="17">
        <v>0</v>
      </c>
      <c r="I99" s="63">
        <v>0</v>
      </c>
      <c r="J99" s="17">
        <v>0</v>
      </c>
      <c r="K99" s="19">
        <f>SUM(H99:J99)</f>
        <v>0</v>
      </c>
    </row>
    <row r="100" spans="1:11" ht="13.5" thickBot="1">
      <c r="A100" s="136"/>
      <c r="B100" s="108" t="s">
        <v>19</v>
      </c>
      <c r="C100" s="112">
        <v>18</v>
      </c>
      <c r="D100" s="9">
        <v>0</v>
      </c>
      <c r="E100" s="9">
        <v>0</v>
      </c>
      <c r="F100" s="9">
        <v>0</v>
      </c>
      <c r="G100" s="35">
        <f t="shared" si="24"/>
        <v>0</v>
      </c>
      <c r="H100" s="9">
        <v>0</v>
      </c>
      <c r="I100" s="61">
        <v>0</v>
      </c>
      <c r="J100" s="9">
        <v>0</v>
      </c>
      <c r="K100" s="21">
        <f>SUM(H100:J100)</f>
        <v>0</v>
      </c>
    </row>
    <row r="101" spans="1:11" ht="13.5" thickBot="1">
      <c r="A101" s="130" t="s">
        <v>54</v>
      </c>
      <c r="B101" s="131"/>
      <c r="C101" s="12">
        <f aca="true" t="shared" si="25" ref="C101:K101">SUM(C95:C100)</f>
        <v>67</v>
      </c>
      <c r="D101" s="12">
        <f t="shared" si="25"/>
        <v>1</v>
      </c>
      <c r="E101" s="12">
        <f t="shared" si="25"/>
        <v>0</v>
      </c>
      <c r="F101" s="12">
        <f t="shared" si="25"/>
        <v>0</v>
      </c>
      <c r="G101" s="67">
        <f t="shared" si="25"/>
        <v>1</v>
      </c>
      <c r="H101" s="12">
        <f t="shared" si="25"/>
        <v>8</v>
      </c>
      <c r="I101" s="12">
        <f t="shared" si="25"/>
        <v>2</v>
      </c>
      <c r="J101" s="12">
        <f t="shared" si="25"/>
        <v>0</v>
      </c>
      <c r="K101" s="13">
        <f t="shared" si="25"/>
        <v>10</v>
      </c>
    </row>
    <row r="102" spans="1:11" ht="12.75">
      <c r="A102" s="129" t="s">
        <v>55</v>
      </c>
      <c r="B102" s="46" t="s">
        <v>56</v>
      </c>
      <c r="C102" s="94">
        <v>1</v>
      </c>
      <c r="D102" s="33">
        <v>0</v>
      </c>
      <c r="E102" s="33">
        <v>0</v>
      </c>
      <c r="F102" s="33">
        <v>0</v>
      </c>
      <c r="G102" s="34">
        <f aca="true" t="shared" si="26" ref="G102:G110">SUM(D102:F102)</f>
        <v>0</v>
      </c>
      <c r="H102" s="33">
        <v>0</v>
      </c>
      <c r="I102" s="66">
        <v>0</v>
      </c>
      <c r="J102" s="33">
        <v>0</v>
      </c>
      <c r="K102" s="19">
        <f aca="true" t="shared" si="27" ref="K102:K110">SUM(H102:J102)</f>
        <v>0</v>
      </c>
    </row>
    <row r="103" spans="1:11" ht="12.75">
      <c r="A103" s="129"/>
      <c r="B103" s="47" t="s">
        <v>16</v>
      </c>
      <c r="C103" s="57">
        <v>7</v>
      </c>
      <c r="D103" s="17">
        <v>0</v>
      </c>
      <c r="E103" s="17">
        <v>0</v>
      </c>
      <c r="F103" s="17">
        <v>0</v>
      </c>
      <c r="G103" s="35">
        <f t="shared" si="26"/>
        <v>0</v>
      </c>
      <c r="H103" s="17">
        <v>1</v>
      </c>
      <c r="I103" s="63">
        <v>0</v>
      </c>
      <c r="J103" s="17">
        <v>0</v>
      </c>
      <c r="K103" s="19">
        <v>1</v>
      </c>
    </row>
    <row r="104" spans="1:11" ht="12.75">
      <c r="A104" s="129"/>
      <c r="B104" s="47" t="s">
        <v>12</v>
      </c>
      <c r="C104" s="57">
        <v>27</v>
      </c>
      <c r="D104" s="17">
        <v>6</v>
      </c>
      <c r="E104" s="17">
        <v>0</v>
      </c>
      <c r="F104" s="17">
        <v>1</v>
      </c>
      <c r="G104" s="35">
        <f t="shared" si="26"/>
        <v>7</v>
      </c>
      <c r="H104" s="17">
        <v>0</v>
      </c>
      <c r="I104" s="63">
        <v>0</v>
      </c>
      <c r="J104" s="17">
        <v>0</v>
      </c>
      <c r="K104" s="19">
        <f t="shared" si="27"/>
        <v>0</v>
      </c>
    </row>
    <row r="105" spans="1:11" ht="12.75">
      <c r="A105" s="129"/>
      <c r="B105" s="47" t="s">
        <v>17</v>
      </c>
      <c r="C105" s="57">
        <v>11</v>
      </c>
      <c r="D105" s="17">
        <v>3</v>
      </c>
      <c r="E105" s="17">
        <v>0</v>
      </c>
      <c r="F105" s="17">
        <v>0</v>
      </c>
      <c r="G105" s="35">
        <f t="shared" si="26"/>
        <v>3</v>
      </c>
      <c r="H105" s="17">
        <v>0</v>
      </c>
      <c r="I105" s="63">
        <v>0</v>
      </c>
      <c r="J105" s="17">
        <v>0</v>
      </c>
      <c r="K105" s="19">
        <f t="shared" si="27"/>
        <v>0</v>
      </c>
    </row>
    <row r="106" spans="1:11" ht="12.75">
      <c r="A106" s="129"/>
      <c r="B106" s="47" t="s">
        <v>57</v>
      </c>
      <c r="C106" s="57">
        <v>1</v>
      </c>
      <c r="D106" s="17">
        <v>0</v>
      </c>
      <c r="E106" s="17">
        <v>0</v>
      </c>
      <c r="F106" s="17">
        <v>0</v>
      </c>
      <c r="G106" s="35">
        <f t="shared" si="26"/>
        <v>0</v>
      </c>
      <c r="H106" s="17">
        <v>0</v>
      </c>
      <c r="I106" s="63">
        <v>0</v>
      </c>
      <c r="J106" s="17">
        <v>0</v>
      </c>
      <c r="K106" s="19">
        <f t="shared" si="27"/>
        <v>0</v>
      </c>
    </row>
    <row r="107" spans="1:11" ht="12.75">
      <c r="A107" s="129"/>
      <c r="B107" s="47" t="s">
        <v>13</v>
      </c>
      <c r="C107" s="57">
        <v>34</v>
      </c>
      <c r="D107" s="17">
        <v>7</v>
      </c>
      <c r="E107" s="17">
        <v>0</v>
      </c>
      <c r="F107" s="17">
        <v>0</v>
      </c>
      <c r="G107" s="35">
        <f t="shared" si="26"/>
        <v>7</v>
      </c>
      <c r="H107" s="17">
        <v>0</v>
      </c>
      <c r="I107" s="63">
        <v>0</v>
      </c>
      <c r="J107" s="17">
        <v>0</v>
      </c>
      <c r="K107" s="19">
        <f t="shared" si="27"/>
        <v>0</v>
      </c>
    </row>
    <row r="108" spans="1:11" ht="12.75">
      <c r="A108" s="129"/>
      <c r="B108" s="47" t="s">
        <v>70</v>
      </c>
      <c r="C108" s="57">
        <v>1</v>
      </c>
      <c r="D108" s="17">
        <v>0</v>
      </c>
      <c r="E108" s="17">
        <v>0</v>
      </c>
      <c r="F108" s="17">
        <v>0</v>
      </c>
      <c r="G108" s="35">
        <f t="shared" si="26"/>
        <v>0</v>
      </c>
      <c r="H108" s="17">
        <v>0</v>
      </c>
      <c r="I108" s="63">
        <v>0</v>
      </c>
      <c r="J108" s="17">
        <v>0</v>
      </c>
      <c r="K108" s="19">
        <f t="shared" si="27"/>
        <v>0</v>
      </c>
    </row>
    <row r="109" spans="1:11" ht="12.75">
      <c r="A109" s="129"/>
      <c r="B109" s="47" t="s">
        <v>35</v>
      </c>
      <c r="C109" s="57">
        <v>18</v>
      </c>
      <c r="D109" s="17">
        <v>0</v>
      </c>
      <c r="E109" s="17">
        <v>0</v>
      </c>
      <c r="F109" s="17">
        <v>0</v>
      </c>
      <c r="G109" s="35">
        <f t="shared" si="26"/>
        <v>0</v>
      </c>
      <c r="H109" s="17">
        <v>0</v>
      </c>
      <c r="I109" s="63">
        <v>0</v>
      </c>
      <c r="J109" s="17">
        <v>0</v>
      </c>
      <c r="K109" s="19">
        <f t="shared" si="27"/>
        <v>0</v>
      </c>
    </row>
    <row r="110" spans="1:11" ht="13.5" thickBot="1">
      <c r="A110" s="129"/>
      <c r="B110" s="48" t="s">
        <v>42</v>
      </c>
      <c r="C110" s="58">
        <v>1</v>
      </c>
      <c r="D110" s="9">
        <v>0</v>
      </c>
      <c r="E110" s="9">
        <v>0</v>
      </c>
      <c r="F110" s="9">
        <v>0</v>
      </c>
      <c r="G110" s="36">
        <f t="shared" si="26"/>
        <v>0</v>
      </c>
      <c r="H110" s="9">
        <v>0</v>
      </c>
      <c r="I110" s="61">
        <v>0</v>
      </c>
      <c r="J110" s="9">
        <v>0</v>
      </c>
      <c r="K110" s="21">
        <f t="shared" si="27"/>
        <v>0</v>
      </c>
    </row>
    <row r="111" spans="1:11" ht="13.5" thickBot="1">
      <c r="A111" s="140" t="s">
        <v>58</v>
      </c>
      <c r="B111" s="141"/>
      <c r="C111" s="12">
        <f aca="true" t="shared" si="28" ref="C111:K111">SUM(C102:C110)</f>
        <v>101</v>
      </c>
      <c r="D111" s="12">
        <f t="shared" si="28"/>
        <v>16</v>
      </c>
      <c r="E111" s="12">
        <f t="shared" si="28"/>
        <v>0</v>
      </c>
      <c r="F111" s="12">
        <f t="shared" si="28"/>
        <v>1</v>
      </c>
      <c r="G111" s="67">
        <f t="shared" si="28"/>
        <v>17</v>
      </c>
      <c r="H111" s="12">
        <f t="shared" si="28"/>
        <v>1</v>
      </c>
      <c r="I111" s="12">
        <f t="shared" si="28"/>
        <v>0</v>
      </c>
      <c r="J111" s="12">
        <f t="shared" si="28"/>
        <v>0</v>
      </c>
      <c r="K111" s="13">
        <f t="shared" si="28"/>
        <v>1</v>
      </c>
    </row>
    <row r="112" spans="1:11" ht="12.75">
      <c r="A112" s="137" t="s">
        <v>67</v>
      </c>
      <c r="B112" s="43" t="s">
        <v>27</v>
      </c>
      <c r="C112" s="56">
        <v>3</v>
      </c>
      <c r="D112" s="26">
        <v>0</v>
      </c>
      <c r="E112" s="26">
        <v>0</v>
      </c>
      <c r="F112" s="26">
        <v>0</v>
      </c>
      <c r="G112" s="71">
        <f aca="true" t="shared" si="29" ref="G112:G119">SUM(D112:F112)</f>
        <v>0</v>
      </c>
      <c r="H112" s="26">
        <v>0</v>
      </c>
      <c r="I112" s="64">
        <v>0</v>
      </c>
      <c r="J112" s="26">
        <v>0</v>
      </c>
      <c r="K112" s="28">
        <f aca="true" t="shared" si="30" ref="K112:K119">SUM(H112:J112)</f>
        <v>0</v>
      </c>
    </row>
    <row r="113" spans="1:11" ht="12.75">
      <c r="A113" s="138"/>
      <c r="B113" s="44" t="s">
        <v>12</v>
      </c>
      <c r="C113" s="57">
        <v>30</v>
      </c>
      <c r="D113" s="27">
        <v>1</v>
      </c>
      <c r="E113" s="27">
        <v>2</v>
      </c>
      <c r="F113" s="27">
        <v>0</v>
      </c>
      <c r="G113" s="25">
        <v>3</v>
      </c>
      <c r="H113" s="27">
        <v>0</v>
      </c>
      <c r="I113" s="24">
        <v>0</v>
      </c>
      <c r="J113" s="27">
        <v>0</v>
      </c>
      <c r="K113" s="29">
        <f t="shared" si="30"/>
        <v>0</v>
      </c>
    </row>
    <row r="114" spans="1:11" ht="12.75">
      <c r="A114" s="138"/>
      <c r="B114" s="44" t="s">
        <v>17</v>
      </c>
      <c r="C114" s="57">
        <v>7</v>
      </c>
      <c r="D114" s="27">
        <v>0</v>
      </c>
      <c r="E114" s="27">
        <v>0</v>
      </c>
      <c r="F114" s="27">
        <v>0</v>
      </c>
      <c r="G114" s="25">
        <f t="shared" si="29"/>
        <v>0</v>
      </c>
      <c r="H114" s="27">
        <v>0</v>
      </c>
      <c r="I114" s="24">
        <v>1</v>
      </c>
      <c r="J114" s="27">
        <v>0</v>
      </c>
      <c r="K114" s="29">
        <f t="shared" si="30"/>
        <v>1</v>
      </c>
    </row>
    <row r="115" spans="1:11" ht="12.75">
      <c r="A115" s="138"/>
      <c r="B115" s="44" t="s">
        <v>13</v>
      </c>
      <c r="C115" s="57">
        <v>27</v>
      </c>
      <c r="D115" s="27">
        <v>1</v>
      </c>
      <c r="E115" s="27">
        <v>0</v>
      </c>
      <c r="F115" s="27">
        <v>0</v>
      </c>
      <c r="G115" s="25">
        <v>1</v>
      </c>
      <c r="H115" s="27">
        <v>0</v>
      </c>
      <c r="I115" s="24">
        <v>0</v>
      </c>
      <c r="J115" s="27">
        <v>0</v>
      </c>
      <c r="K115" s="29">
        <f t="shared" si="30"/>
        <v>0</v>
      </c>
    </row>
    <row r="116" spans="1:11" ht="12.75">
      <c r="A116" s="138"/>
      <c r="B116" s="44" t="s">
        <v>39</v>
      </c>
      <c r="C116" s="57">
        <v>2</v>
      </c>
      <c r="D116" s="27">
        <v>0</v>
      </c>
      <c r="E116" s="27">
        <v>0</v>
      </c>
      <c r="F116" s="27">
        <v>0</v>
      </c>
      <c r="G116" s="25">
        <f>SUM(D116:F116)</f>
        <v>0</v>
      </c>
      <c r="H116" s="27">
        <v>0</v>
      </c>
      <c r="I116" s="24">
        <v>0</v>
      </c>
      <c r="J116" s="27">
        <v>0</v>
      </c>
      <c r="K116" s="29">
        <f>SUM(H116:J116)</f>
        <v>0</v>
      </c>
    </row>
    <row r="117" spans="1:11" ht="12.75">
      <c r="A117" s="138"/>
      <c r="B117" s="44" t="s">
        <v>33</v>
      </c>
      <c r="C117" s="57">
        <v>5</v>
      </c>
      <c r="D117" s="27">
        <v>0</v>
      </c>
      <c r="E117" s="27">
        <v>0</v>
      </c>
      <c r="F117" s="27">
        <v>0</v>
      </c>
      <c r="G117" s="25">
        <f>SUM(D117:F117)</f>
        <v>0</v>
      </c>
      <c r="H117" s="27">
        <v>0</v>
      </c>
      <c r="I117" s="24">
        <v>0</v>
      </c>
      <c r="J117" s="27">
        <v>0</v>
      </c>
      <c r="K117" s="29">
        <f>SUM(H117:J117)</f>
        <v>0</v>
      </c>
    </row>
    <row r="118" spans="1:11" ht="12.75">
      <c r="A118" s="138"/>
      <c r="B118" s="44" t="s">
        <v>35</v>
      </c>
      <c r="C118" s="57">
        <v>16</v>
      </c>
      <c r="D118" s="27">
        <v>0</v>
      </c>
      <c r="E118" s="27">
        <v>0</v>
      </c>
      <c r="F118" s="27">
        <v>0</v>
      </c>
      <c r="G118" s="25">
        <f t="shared" si="29"/>
        <v>0</v>
      </c>
      <c r="H118" s="27">
        <v>0</v>
      </c>
      <c r="I118" s="24">
        <v>0</v>
      </c>
      <c r="J118" s="27">
        <v>0</v>
      </c>
      <c r="K118" s="29">
        <f t="shared" si="30"/>
        <v>0</v>
      </c>
    </row>
    <row r="119" spans="1:11" ht="13.5" thickBot="1">
      <c r="A119" s="139"/>
      <c r="B119" s="45" t="s">
        <v>42</v>
      </c>
      <c r="C119" s="58">
        <v>4</v>
      </c>
      <c r="D119" s="30">
        <v>0</v>
      </c>
      <c r="E119" s="30">
        <v>0</v>
      </c>
      <c r="F119" s="30">
        <v>0</v>
      </c>
      <c r="G119" s="72">
        <f t="shared" si="29"/>
        <v>0</v>
      </c>
      <c r="H119" s="30">
        <v>0</v>
      </c>
      <c r="I119" s="65">
        <v>0</v>
      </c>
      <c r="J119" s="30">
        <v>0</v>
      </c>
      <c r="K119" s="31">
        <f t="shared" si="30"/>
        <v>0</v>
      </c>
    </row>
    <row r="120" spans="1:11" ht="13.5" thickBot="1">
      <c r="A120" s="127" t="s">
        <v>68</v>
      </c>
      <c r="B120" s="128"/>
      <c r="C120" s="23">
        <f aca="true" t="shared" si="31" ref="C120:K120">SUM(C112:C119)</f>
        <v>94</v>
      </c>
      <c r="D120" s="23">
        <f t="shared" si="31"/>
        <v>2</v>
      </c>
      <c r="E120" s="23">
        <f t="shared" si="31"/>
        <v>2</v>
      </c>
      <c r="F120" s="23">
        <f t="shared" si="31"/>
        <v>0</v>
      </c>
      <c r="G120" s="32">
        <f t="shared" si="31"/>
        <v>4</v>
      </c>
      <c r="H120" s="23">
        <f t="shared" si="31"/>
        <v>0</v>
      </c>
      <c r="I120" s="23">
        <f t="shared" si="31"/>
        <v>1</v>
      </c>
      <c r="J120" s="23">
        <f t="shared" si="31"/>
        <v>0</v>
      </c>
      <c r="K120" s="32">
        <f t="shared" si="31"/>
        <v>1</v>
      </c>
    </row>
    <row r="121" spans="1:11" ht="13.5" thickBot="1">
      <c r="A121" s="133" t="s">
        <v>60</v>
      </c>
      <c r="B121" s="134"/>
      <c r="C121" s="39">
        <f aca="true" t="shared" si="32" ref="C121:K121">SUM(C14,C24,C31,C41,C50,C76,C85,C94,C101,C111,C120)</f>
        <v>887</v>
      </c>
      <c r="D121" s="39">
        <f t="shared" si="32"/>
        <v>147</v>
      </c>
      <c r="E121" s="39">
        <f t="shared" si="32"/>
        <v>5</v>
      </c>
      <c r="F121" s="39">
        <f t="shared" si="32"/>
        <v>17</v>
      </c>
      <c r="G121" s="67">
        <f t="shared" si="32"/>
        <v>169</v>
      </c>
      <c r="H121" s="39">
        <f t="shared" si="32"/>
        <v>24</v>
      </c>
      <c r="I121" s="39">
        <f t="shared" si="32"/>
        <v>3</v>
      </c>
      <c r="J121" s="39">
        <f t="shared" si="32"/>
        <v>0</v>
      </c>
      <c r="K121" s="67">
        <f t="shared" si="32"/>
        <v>27</v>
      </c>
    </row>
  </sheetData>
  <mergeCells count="29">
    <mergeCell ref="A86:A93"/>
    <mergeCell ref="A94:B94"/>
    <mergeCell ref="A95:A100"/>
    <mergeCell ref="A42:A49"/>
    <mergeCell ref="A50:B50"/>
    <mergeCell ref="A121:B121"/>
    <mergeCell ref="A76:B76"/>
    <mergeCell ref="A51:A75"/>
    <mergeCell ref="A112:A119"/>
    <mergeCell ref="A120:B120"/>
    <mergeCell ref="A77:A84"/>
    <mergeCell ref="A111:B111"/>
    <mergeCell ref="A101:B101"/>
    <mergeCell ref="A102:A110"/>
    <mergeCell ref="A85:B85"/>
    <mergeCell ref="A25:A30"/>
    <mergeCell ref="A31:B31"/>
    <mergeCell ref="A41:B41"/>
    <mergeCell ref="A5:A13"/>
    <mergeCell ref="A14:B14"/>
    <mergeCell ref="A15:A23"/>
    <mergeCell ref="A24:B24"/>
    <mergeCell ref="A32:A40"/>
    <mergeCell ref="H3:J3"/>
    <mergeCell ref="A1:K2"/>
    <mergeCell ref="A3:A4"/>
    <mergeCell ref="B3:B4"/>
    <mergeCell ref="C3:C4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1" r:id="rId2"/>
  <headerFooter alignWithMargins="0">
    <oddFooter>&amp;LANAC&amp;C&amp;P/&amp;N&amp;RGPDI</oddFooter>
  </headerFooter>
  <rowBreaks count="2" manualBreakCount="2">
    <brk id="85" max="10" man="1"/>
    <brk id="101" max="10" man="1"/>
  </rowBreaks>
  <ignoredErrors>
    <ignoredError sqref="G50" formula="1"/>
    <ignoredError sqref="K59 G53:G7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suzanab</cp:lastModifiedBy>
  <cp:lastPrinted>2007-01-01T18:49:11Z</cp:lastPrinted>
  <dcterms:created xsi:type="dcterms:W3CDTF">2006-12-22T18:36:50Z</dcterms:created>
  <dcterms:modified xsi:type="dcterms:W3CDTF">2007-01-05T21:50:51Z</dcterms:modified>
  <cp:category/>
  <cp:version/>
  <cp:contentType/>
  <cp:contentStatus/>
</cp:coreProperties>
</file>