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35" windowWidth="11355" windowHeight="6150" activeTab="0"/>
  </bookViews>
  <sheets>
    <sheet name="01 01 2007 - COMPLETO" sheetId="1" r:id="rId1"/>
  </sheets>
  <definedNames>
    <definedName name="_xlnm.Print_Area" localSheetId="0">'01 01 2007 - COMPLETO'!$A$1:$K$102</definedName>
    <definedName name="_xlnm.Print_Titles" localSheetId="0">'01 01 2007 - COMPLETO'!$1:$4</definedName>
  </definedNames>
  <calcPr fullCalcOnLoad="1"/>
</workbook>
</file>

<file path=xl/sharedStrings.xml><?xml version="1.0" encoding="utf-8"?>
<sst xmlns="http://schemas.openxmlformats.org/spreadsheetml/2006/main" count="125" uniqueCount="77">
  <si>
    <t>CIA AÉREA</t>
  </si>
  <si>
    <t>METEOROLOGIA</t>
  </si>
  <si>
    <t>FLUXO TRÁFEGO</t>
  </si>
  <si>
    <t>CANCELAMENTO</t>
  </si>
  <si>
    <t>PREVISTO</t>
  </si>
  <si>
    <t>AEROPORTO</t>
  </si>
  <si>
    <t>ATRASOS</t>
  </si>
  <si>
    <t>ATRASO (maior que 1 hora)</t>
  </si>
  <si>
    <t xml:space="preserve">TOTAL </t>
  </si>
  <si>
    <t>EMPRESA</t>
  </si>
  <si>
    <t xml:space="preserve"> CANCELAMENTOS</t>
  </si>
  <si>
    <t>ANAC - BOLETIM DE ATRASOS E CANCELAMENTOS - 01 DE JANEIRO DE 2007</t>
  </si>
  <si>
    <t xml:space="preserve">BELÉM </t>
  </si>
  <si>
    <t xml:space="preserve">BRB </t>
  </si>
  <si>
    <t xml:space="preserve">GOL </t>
  </si>
  <si>
    <t xml:space="preserve">TAM </t>
  </si>
  <si>
    <t>BELÉM TOTAL</t>
  </si>
  <si>
    <t>BRASÍLIA</t>
  </si>
  <si>
    <t>BRA</t>
  </si>
  <si>
    <t xml:space="preserve">PASSAREDO </t>
  </si>
  <si>
    <t>OCEANAIR</t>
  </si>
  <si>
    <t>TOTAL</t>
  </si>
  <si>
    <t>TRIP</t>
  </si>
  <si>
    <t xml:space="preserve">VARIG </t>
  </si>
  <si>
    <t>BRASÍLIA TOTAL</t>
  </si>
  <si>
    <t>CONFINS</t>
  </si>
  <si>
    <t xml:space="preserve">OCEANAIR </t>
  </si>
  <si>
    <t xml:space="preserve">WEBJET </t>
  </si>
  <si>
    <t>CONFINS TOTAL</t>
  </si>
  <si>
    <t>MANAUS</t>
  </si>
  <si>
    <t>MANAUS TOTAL</t>
  </si>
  <si>
    <t xml:space="preserve">ATA BRASIL </t>
  </si>
  <si>
    <t xml:space="preserve">BRA </t>
  </si>
  <si>
    <t xml:space="preserve">OCEANAIR  </t>
  </si>
  <si>
    <t xml:space="preserve">TAF  </t>
  </si>
  <si>
    <t xml:space="preserve">TAP </t>
  </si>
  <si>
    <t>FORTALEZA TOTAL</t>
  </si>
  <si>
    <t>GALEÃO</t>
  </si>
  <si>
    <t xml:space="preserve">AER. ARGENTINA </t>
  </si>
  <si>
    <t>AIR EUROPA</t>
  </si>
  <si>
    <t xml:space="preserve">AIR FRANCE </t>
  </si>
  <si>
    <t xml:space="preserve">CONTINENTAL </t>
  </si>
  <si>
    <t xml:space="preserve">COPA </t>
  </si>
  <si>
    <t xml:space="preserve">DELTA </t>
  </si>
  <si>
    <t xml:space="preserve">IBERIA </t>
  </si>
  <si>
    <t xml:space="preserve">LANCHILE </t>
  </si>
  <si>
    <t>LAN EXPRESS</t>
  </si>
  <si>
    <t>TAM MERCOSUR</t>
  </si>
  <si>
    <t>LUFTHANSA</t>
  </si>
  <si>
    <t xml:space="preserve">UNITED </t>
  </si>
  <si>
    <t>GALEÃO TOTAL</t>
  </si>
  <si>
    <t>PORTO ALEGRE</t>
  </si>
  <si>
    <t>NHT</t>
  </si>
  <si>
    <t>PORTO ALEGRE TOTAL</t>
  </si>
  <si>
    <t>RECIFE</t>
  </si>
  <si>
    <t>TAF</t>
  </si>
  <si>
    <t xml:space="preserve">TRIP </t>
  </si>
  <si>
    <t>SANTOS DUMONT</t>
  </si>
  <si>
    <t>TEAM</t>
  </si>
  <si>
    <t>TAM</t>
  </si>
  <si>
    <t>SANTOS DUMONT TOTAL</t>
  </si>
  <si>
    <t>SALVADOR</t>
  </si>
  <si>
    <t xml:space="preserve">ABAETE </t>
  </si>
  <si>
    <t xml:space="preserve">AIR EUROPA  </t>
  </si>
  <si>
    <t>VARIG</t>
  </si>
  <si>
    <t>SALVADOR TOTAL</t>
  </si>
  <si>
    <t>RECIFE TOTAL</t>
  </si>
  <si>
    <t>FORTALEZA</t>
  </si>
  <si>
    <t>CURITIBA</t>
  </si>
  <si>
    <t>GOL</t>
  </si>
  <si>
    <t>WEBJET</t>
  </si>
  <si>
    <t>CURITIBA TOTAL</t>
  </si>
  <si>
    <t xml:space="preserve">AMERICAN </t>
  </si>
  <si>
    <t xml:space="preserve">BRITISH </t>
  </si>
  <si>
    <t xml:space="preserve">AER. ARGENTINAS </t>
  </si>
  <si>
    <t>TOTAL GERAL</t>
  </si>
  <si>
    <t>Obs.: - Os Aeroportos de Congonhas (SBSP) e Guarulhos (SBGR) somente encaminharam informações das ocorrências dos vôos das 00:00h às 12:00h do dia 01 de janeiro de 2007.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</si>
</sst>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/>
    </xf>
    <xf numFmtId="0" fontId="1" fillId="3" borderId="35" xfId="0" applyNumberFormat="1" applyFont="1" applyFill="1" applyBorder="1" applyAlignment="1">
      <alignment horizontal="center" vertical="center"/>
    </xf>
    <xf numFmtId="0" fontId="1" fillId="3" borderId="20" xfId="0" applyNumberFormat="1" applyFont="1" applyFill="1" applyBorder="1" applyAlignment="1">
      <alignment horizontal="center" vertical="center"/>
    </xf>
    <xf numFmtId="0" fontId="1" fillId="3" borderId="34" xfId="0" applyNumberFormat="1" applyFont="1" applyFill="1" applyBorder="1" applyAlignment="1">
      <alignment horizontal="center" vertical="center"/>
    </xf>
    <xf numFmtId="0" fontId="1" fillId="3" borderId="22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3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/>
    </xf>
    <xf numFmtId="0" fontId="1" fillId="3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3" borderId="38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39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000125"/>
          <a:ext cx="928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  AEROPORTO DE CONGONHAS  NÃO ENVIOU INFORMAÇÕES REFERENTES AO DIA 29 DE DEZEMBRO ATÉ AS 20:00H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Normal="75" zoomScaleSheetLayoutView="100" workbookViewId="0" topLeftCell="A73">
      <selection activeCell="A102" sqref="A102:K102"/>
    </sheetView>
  </sheetViews>
  <sheetFormatPr defaultColWidth="9.140625" defaultRowHeight="12.75"/>
  <cols>
    <col min="1" max="1" width="17.57421875" style="5" bestFit="1" customWidth="1"/>
    <col min="2" max="2" width="17.57421875" style="5" customWidth="1"/>
    <col min="3" max="3" width="10.421875" style="5" bestFit="1" customWidth="1"/>
    <col min="4" max="4" width="7.140625" style="5" bestFit="1" customWidth="1"/>
    <col min="5" max="5" width="16.140625" style="5" bestFit="1" customWidth="1"/>
    <col min="6" max="6" width="9.8515625" style="5" bestFit="1" customWidth="1"/>
    <col min="7" max="7" width="10.00390625" style="2" bestFit="1" customWidth="1"/>
    <col min="8" max="8" width="7.140625" style="5" bestFit="1" customWidth="1"/>
    <col min="9" max="9" width="16.140625" style="5" bestFit="1" customWidth="1"/>
    <col min="10" max="10" width="9.8515625" style="5" bestFit="1" customWidth="1"/>
    <col min="11" max="11" width="17.421875" style="2" customWidth="1"/>
    <col min="12" max="16384" width="9.140625" style="6" customWidth="1"/>
  </cols>
  <sheetData>
    <row r="1" spans="1:11" ht="12.75">
      <c r="A1" s="110" t="s">
        <v>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3.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3.5" thickBot="1">
      <c r="A3" s="112" t="s">
        <v>5</v>
      </c>
      <c r="B3" s="114" t="s">
        <v>9</v>
      </c>
      <c r="C3" s="116" t="s">
        <v>4</v>
      </c>
      <c r="D3" s="107" t="s">
        <v>7</v>
      </c>
      <c r="E3" s="108"/>
      <c r="F3" s="109"/>
      <c r="G3" s="3" t="s">
        <v>8</v>
      </c>
      <c r="H3" s="107" t="s">
        <v>3</v>
      </c>
      <c r="I3" s="108"/>
      <c r="J3" s="109"/>
      <c r="K3" s="3" t="s">
        <v>8</v>
      </c>
    </row>
    <row r="4" spans="1:11" ht="39" thickBot="1">
      <c r="A4" s="113"/>
      <c r="B4" s="115"/>
      <c r="C4" s="117"/>
      <c r="D4" s="4" t="s">
        <v>0</v>
      </c>
      <c r="E4" s="4" t="s">
        <v>1</v>
      </c>
      <c r="F4" s="4" t="s">
        <v>2</v>
      </c>
      <c r="G4" s="1" t="s">
        <v>6</v>
      </c>
      <c r="H4" s="4" t="s">
        <v>0</v>
      </c>
      <c r="I4" s="4" t="s">
        <v>1</v>
      </c>
      <c r="J4" s="4" t="s">
        <v>2</v>
      </c>
      <c r="K4" s="1" t="s">
        <v>10</v>
      </c>
    </row>
    <row r="5" spans="1:11" ht="12.75">
      <c r="A5" s="101" t="s">
        <v>12</v>
      </c>
      <c r="B5" s="8" t="s">
        <v>13</v>
      </c>
      <c r="C5" s="9">
        <v>1</v>
      </c>
      <c r="D5" s="10">
        <v>0</v>
      </c>
      <c r="E5" s="10">
        <v>0</v>
      </c>
      <c r="F5" s="10">
        <v>0</v>
      </c>
      <c r="G5" s="11">
        <f>SUM(D5:F5)</f>
        <v>0</v>
      </c>
      <c r="H5" s="10">
        <v>0</v>
      </c>
      <c r="I5" s="10">
        <v>0</v>
      </c>
      <c r="J5" s="10">
        <v>0</v>
      </c>
      <c r="K5" s="11">
        <f>SUM(H5:J5)</f>
        <v>0</v>
      </c>
    </row>
    <row r="6" spans="1:11" ht="12.75">
      <c r="A6" s="102"/>
      <c r="B6" s="12" t="s">
        <v>14</v>
      </c>
      <c r="C6" s="13">
        <v>9</v>
      </c>
      <c r="D6" s="14">
        <v>0</v>
      </c>
      <c r="E6" s="14">
        <v>0</v>
      </c>
      <c r="F6" s="14">
        <v>0</v>
      </c>
      <c r="G6" s="15">
        <f>SUM(D6:F6)</f>
        <v>0</v>
      </c>
      <c r="H6" s="14">
        <v>3</v>
      </c>
      <c r="I6" s="14">
        <v>0</v>
      </c>
      <c r="J6" s="14">
        <v>0</v>
      </c>
      <c r="K6" s="15">
        <f>SUM(H6:J6)</f>
        <v>3</v>
      </c>
    </row>
    <row r="7" spans="1:11" ht="13.5" thickBot="1">
      <c r="A7" s="103"/>
      <c r="B7" s="16" t="s">
        <v>15</v>
      </c>
      <c r="C7" s="17">
        <v>15</v>
      </c>
      <c r="D7" s="18">
        <v>0</v>
      </c>
      <c r="E7" s="18">
        <v>0</v>
      </c>
      <c r="F7" s="18">
        <v>0</v>
      </c>
      <c r="G7" s="19">
        <f>SUM(D7:F7)</f>
        <v>0</v>
      </c>
      <c r="H7" s="18">
        <v>1</v>
      </c>
      <c r="I7" s="18">
        <v>0</v>
      </c>
      <c r="J7" s="18">
        <v>0</v>
      </c>
      <c r="K7" s="19">
        <f>SUM(H7:J7)</f>
        <v>1</v>
      </c>
    </row>
    <row r="8" spans="1:11" ht="13.5" thickBot="1">
      <c r="A8" s="91" t="s">
        <v>16</v>
      </c>
      <c r="B8" s="105"/>
      <c r="C8" s="20">
        <f aca="true" t="shared" si="0" ref="C8:K8">SUM(C5:C7)</f>
        <v>25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52">
        <f t="shared" si="0"/>
        <v>0</v>
      </c>
      <c r="H8" s="20">
        <f t="shared" si="0"/>
        <v>4</v>
      </c>
      <c r="I8" s="20">
        <f t="shared" si="0"/>
        <v>0</v>
      </c>
      <c r="J8" s="20">
        <f t="shared" si="0"/>
        <v>0</v>
      </c>
      <c r="K8" s="52">
        <f t="shared" si="0"/>
        <v>4</v>
      </c>
    </row>
    <row r="9" spans="1:11" ht="12.75">
      <c r="A9" s="98" t="s">
        <v>17</v>
      </c>
      <c r="B9" s="7" t="s">
        <v>18</v>
      </c>
      <c r="C9" s="21">
        <v>4</v>
      </c>
      <c r="D9" s="10">
        <v>0</v>
      </c>
      <c r="E9" s="10">
        <v>0</v>
      </c>
      <c r="F9" s="10">
        <v>0</v>
      </c>
      <c r="G9" s="11">
        <f aca="true" t="shared" si="1" ref="G9:G17">SUM(D9:F9)</f>
        <v>0</v>
      </c>
      <c r="H9" s="22">
        <v>0</v>
      </c>
      <c r="I9" s="10">
        <v>0</v>
      </c>
      <c r="J9" s="23">
        <v>0</v>
      </c>
      <c r="K9" s="11">
        <f aca="true" t="shared" si="2" ref="K9:K17">SUM(H9:J9)</f>
        <v>0</v>
      </c>
    </row>
    <row r="10" spans="1:11" ht="12.75">
      <c r="A10" s="88"/>
      <c r="B10" s="24" t="s">
        <v>14</v>
      </c>
      <c r="C10" s="13">
        <v>46</v>
      </c>
      <c r="D10" s="14">
        <v>5</v>
      </c>
      <c r="E10" s="14">
        <v>0</v>
      </c>
      <c r="F10" s="14">
        <v>0</v>
      </c>
      <c r="G10" s="15">
        <f t="shared" si="1"/>
        <v>5</v>
      </c>
      <c r="H10" s="25">
        <v>1</v>
      </c>
      <c r="I10" s="14">
        <v>0</v>
      </c>
      <c r="J10" s="26">
        <v>0</v>
      </c>
      <c r="K10" s="15">
        <f t="shared" si="2"/>
        <v>1</v>
      </c>
    </row>
    <row r="11" spans="1:11" ht="12.75">
      <c r="A11" s="88"/>
      <c r="B11" s="27" t="s">
        <v>19</v>
      </c>
      <c r="C11" s="13">
        <v>2</v>
      </c>
      <c r="D11" s="14">
        <v>0</v>
      </c>
      <c r="E11" s="14">
        <v>0</v>
      </c>
      <c r="F11" s="14">
        <v>0</v>
      </c>
      <c r="G11" s="15">
        <f t="shared" si="1"/>
        <v>0</v>
      </c>
      <c r="H11" s="25">
        <v>2</v>
      </c>
      <c r="I11" s="14">
        <v>0</v>
      </c>
      <c r="J11" s="26">
        <v>0</v>
      </c>
      <c r="K11" s="15">
        <f t="shared" si="2"/>
        <v>2</v>
      </c>
    </row>
    <row r="12" spans="1:11" ht="12.75">
      <c r="A12" s="88"/>
      <c r="B12" s="27" t="s">
        <v>20</v>
      </c>
      <c r="C12" s="13">
        <v>2</v>
      </c>
      <c r="D12" s="14">
        <v>1</v>
      </c>
      <c r="E12" s="14">
        <v>0</v>
      </c>
      <c r="F12" s="14">
        <v>0</v>
      </c>
      <c r="G12" s="15">
        <f t="shared" si="1"/>
        <v>1</v>
      </c>
      <c r="H12" s="25">
        <v>0</v>
      </c>
      <c r="I12" s="14">
        <v>0</v>
      </c>
      <c r="J12" s="26">
        <v>0</v>
      </c>
      <c r="K12" s="15">
        <f t="shared" si="2"/>
        <v>0</v>
      </c>
    </row>
    <row r="13" spans="1:11" ht="12.75">
      <c r="A13" s="88"/>
      <c r="B13" s="27" t="s">
        <v>15</v>
      </c>
      <c r="C13" s="13">
        <v>68</v>
      </c>
      <c r="D13" s="14">
        <v>6</v>
      </c>
      <c r="E13" s="14">
        <v>0</v>
      </c>
      <c r="F13" s="14">
        <v>0</v>
      </c>
      <c r="G13" s="15">
        <f t="shared" si="1"/>
        <v>6</v>
      </c>
      <c r="H13" s="25">
        <v>0</v>
      </c>
      <c r="I13" s="14">
        <v>0</v>
      </c>
      <c r="J13" s="26">
        <v>0</v>
      </c>
      <c r="K13" s="15">
        <f t="shared" si="2"/>
        <v>0</v>
      </c>
    </row>
    <row r="14" spans="1:11" ht="12.75">
      <c r="A14" s="88"/>
      <c r="B14" s="27" t="s">
        <v>21</v>
      </c>
      <c r="C14" s="13">
        <v>2</v>
      </c>
      <c r="D14" s="14">
        <v>0</v>
      </c>
      <c r="E14" s="14">
        <v>0</v>
      </c>
      <c r="F14" s="14">
        <v>0</v>
      </c>
      <c r="G14" s="15">
        <f t="shared" si="1"/>
        <v>0</v>
      </c>
      <c r="H14" s="25">
        <v>2</v>
      </c>
      <c r="I14" s="14">
        <v>0</v>
      </c>
      <c r="J14" s="26">
        <v>0</v>
      </c>
      <c r="K14" s="15">
        <f t="shared" si="2"/>
        <v>2</v>
      </c>
    </row>
    <row r="15" spans="1:11" ht="12.75">
      <c r="A15" s="88"/>
      <c r="B15" s="27" t="s">
        <v>22</v>
      </c>
      <c r="C15" s="13">
        <v>1</v>
      </c>
      <c r="D15" s="14">
        <v>0</v>
      </c>
      <c r="E15" s="14">
        <v>0</v>
      </c>
      <c r="F15" s="14">
        <v>0</v>
      </c>
      <c r="G15" s="15">
        <f t="shared" si="1"/>
        <v>0</v>
      </c>
      <c r="H15" s="25">
        <v>1</v>
      </c>
      <c r="I15" s="14">
        <v>0</v>
      </c>
      <c r="J15" s="26">
        <v>0</v>
      </c>
      <c r="K15" s="15">
        <f t="shared" si="2"/>
        <v>1</v>
      </c>
    </row>
    <row r="16" spans="1:11" ht="13.5" thickBot="1">
      <c r="A16" s="96"/>
      <c r="B16" s="28" t="s">
        <v>23</v>
      </c>
      <c r="C16" s="17">
        <v>4</v>
      </c>
      <c r="D16" s="18">
        <v>0</v>
      </c>
      <c r="E16" s="18">
        <v>0</v>
      </c>
      <c r="F16" s="18">
        <v>0</v>
      </c>
      <c r="G16" s="19">
        <f t="shared" si="1"/>
        <v>0</v>
      </c>
      <c r="H16" s="29">
        <v>0</v>
      </c>
      <c r="I16" s="30">
        <v>0</v>
      </c>
      <c r="J16" s="31">
        <v>0</v>
      </c>
      <c r="K16" s="19">
        <f t="shared" si="2"/>
        <v>0</v>
      </c>
    </row>
    <row r="17" spans="1:11" ht="13.5" thickBot="1">
      <c r="A17" s="106" t="s">
        <v>24</v>
      </c>
      <c r="B17" s="104"/>
      <c r="C17" s="32">
        <f>SUM(C10:C16)</f>
        <v>125</v>
      </c>
      <c r="D17" s="32">
        <f>SUM(D10:D16)</f>
        <v>12</v>
      </c>
      <c r="E17" s="32">
        <f>SUM(E10:E16)</f>
        <v>0</v>
      </c>
      <c r="F17" s="32">
        <f>SUM(F10:F16)</f>
        <v>0</v>
      </c>
      <c r="G17" s="1">
        <f t="shared" si="1"/>
        <v>12</v>
      </c>
      <c r="H17" s="33">
        <f>SUM(H10:H16)</f>
        <v>6</v>
      </c>
      <c r="I17" s="32">
        <f>SUM(I10:I16)</f>
        <v>0</v>
      </c>
      <c r="J17" s="34">
        <f>SUM(J10:J16)</f>
        <v>0</v>
      </c>
      <c r="K17" s="1">
        <f t="shared" si="2"/>
        <v>6</v>
      </c>
    </row>
    <row r="18" spans="1:11" ht="12.75">
      <c r="A18" s="98" t="s">
        <v>25</v>
      </c>
      <c r="B18" s="35" t="s">
        <v>18</v>
      </c>
      <c r="C18" s="10">
        <v>1</v>
      </c>
      <c r="D18" s="10">
        <v>0</v>
      </c>
      <c r="E18" s="22">
        <v>0</v>
      </c>
      <c r="F18" s="10">
        <v>0</v>
      </c>
      <c r="G18" s="11">
        <f>SUM(D18:F18)</f>
        <v>0</v>
      </c>
      <c r="H18" s="10">
        <v>0</v>
      </c>
      <c r="I18" s="10">
        <v>0</v>
      </c>
      <c r="J18" s="10">
        <v>0</v>
      </c>
      <c r="K18" s="11">
        <f>SUM(H18:J18)</f>
        <v>0</v>
      </c>
    </row>
    <row r="19" spans="1:11" ht="12.75">
      <c r="A19" s="88"/>
      <c r="B19" s="36" t="s">
        <v>14</v>
      </c>
      <c r="C19" s="37">
        <v>28</v>
      </c>
      <c r="D19" s="38">
        <v>0</v>
      </c>
      <c r="E19" s="39">
        <v>0</v>
      </c>
      <c r="F19" s="38">
        <v>0</v>
      </c>
      <c r="G19" s="40">
        <f>SUM(D19:F19)</f>
        <v>0</v>
      </c>
      <c r="H19" s="38">
        <v>0</v>
      </c>
      <c r="I19" s="38">
        <v>0</v>
      </c>
      <c r="J19" s="38">
        <v>0</v>
      </c>
      <c r="K19" s="40">
        <f>SUM(H19:J19)</f>
        <v>0</v>
      </c>
    </row>
    <row r="20" spans="1:11" ht="12.75">
      <c r="A20" s="88"/>
      <c r="B20" s="12" t="s">
        <v>26</v>
      </c>
      <c r="C20" s="41">
        <v>1</v>
      </c>
      <c r="D20" s="14">
        <v>0</v>
      </c>
      <c r="E20" s="25">
        <v>0</v>
      </c>
      <c r="F20" s="14">
        <v>0</v>
      </c>
      <c r="G20" s="15">
        <f>SUM(D20:F20)</f>
        <v>0</v>
      </c>
      <c r="H20" s="42">
        <v>0</v>
      </c>
      <c r="I20" s="42">
        <v>0</v>
      </c>
      <c r="J20" s="42">
        <v>0</v>
      </c>
      <c r="K20" s="15">
        <f>SUM(H20:J20)</f>
        <v>0</v>
      </c>
    </row>
    <row r="21" spans="1:11" ht="12.75">
      <c r="A21" s="88"/>
      <c r="B21" s="12" t="s">
        <v>15</v>
      </c>
      <c r="C21" s="13">
        <v>31</v>
      </c>
      <c r="D21" s="14">
        <v>3</v>
      </c>
      <c r="E21" s="25">
        <v>0</v>
      </c>
      <c r="F21" s="14">
        <v>1</v>
      </c>
      <c r="G21" s="15">
        <f>SUM(D21:F21)</f>
        <v>4</v>
      </c>
      <c r="H21" s="42">
        <v>1</v>
      </c>
      <c r="I21" s="42">
        <v>0</v>
      </c>
      <c r="J21" s="42">
        <v>0</v>
      </c>
      <c r="K21" s="15">
        <f>SUM(H21:J21)</f>
        <v>1</v>
      </c>
    </row>
    <row r="22" spans="1:11" ht="13.5" thickBot="1">
      <c r="A22" s="96"/>
      <c r="B22" s="16" t="s">
        <v>27</v>
      </c>
      <c r="C22" s="17">
        <v>1</v>
      </c>
      <c r="D22" s="18">
        <v>0</v>
      </c>
      <c r="E22" s="29">
        <v>0</v>
      </c>
      <c r="F22" s="18">
        <v>0</v>
      </c>
      <c r="G22" s="19">
        <f>SUM(D22:F22)</f>
        <v>0</v>
      </c>
      <c r="H22" s="43">
        <v>0</v>
      </c>
      <c r="I22" s="43">
        <v>0</v>
      </c>
      <c r="J22" s="43">
        <v>0</v>
      </c>
      <c r="K22" s="19">
        <f>SUM(H22:J22)</f>
        <v>0</v>
      </c>
    </row>
    <row r="23" spans="1:11" ht="13.5" thickBot="1">
      <c r="A23" s="99" t="s">
        <v>28</v>
      </c>
      <c r="B23" s="100"/>
      <c r="C23" s="32">
        <f aca="true" t="shared" si="3" ref="C23:K23">SUM(C19:C22)</f>
        <v>61</v>
      </c>
      <c r="D23" s="32">
        <f t="shared" si="3"/>
        <v>3</v>
      </c>
      <c r="E23" s="32">
        <f t="shared" si="3"/>
        <v>0</v>
      </c>
      <c r="F23" s="32">
        <f t="shared" si="3"/>
        <v>1</v>
      </c>
      <c r="G23" s="1">
        <f t="shared" si="3"/>
        <v>4</v>
      </c>
      <c r="H23" s="32">
        <f t="shared" si="3"/>
        <v>1</v>
      </c>
      <c r="I23" s="32">
        <f t="shared" si="3"/>
        <v>0</v>
      </c>
      <c r="J23" s="32">
        <f t="shared" si="3"/>
        <v>0</v>
      </c>
      <c r="K23" s="1">
        <f t="shared" si="3"/>
        <v>1</v>
      </c>
    </row>
    <row r="24" spans="1:11" ht="12.75">
      <c r="A24" s="101" t="s">
        <v>29</v>
      </c>
      <c r="B24" s="8" t="s">
        <v>14</v>
      </c>
      <c r="C24" s="44">
        <v>8</v>
      </c>
      <c r="D24" s="10">
        <v>0</v>
      </c>
      <c r="E24" s="10">
        <v>0</v>
      </c>
      <c r="F24" s="10">
        <v>0</v>
      </c>
      <c r="G24" s="45">
        <f aca="true" t="shared" si="4" ref="G24:G29">SUM(D24:F24)</f>
        <v>0</v>
      </c>
      <c r="H24" s="10">
        <v>0</v>
      </c>
      <c r="I24" s="10">
        <v>0</v>
      </c>
      <c r="J24" s="10">
        <v>0</v>
      </c>
      <c r="K24" s="11">
        <f aca="true" t="shared" si="5" ref="K24:K29">SUM(H24:J24)</f>
        <v>0</v>
      </c>
    </row>
    <row r="25" spans="1:11" ht="12.75">
      <c r="A25" s="102"/>
      <c r="B25" s="12" t="s">
        <v>15</v>
      </c>
      <c r="C25" s="46">
        <v>9</v>
      </c>
      <c r="D25" s="14">
        <v>0</v>
      </c>
      <c r="E25" s="14">
        <v>0</v>
      </c>
      <c r="F25" s="14">
        <v>0</v>
      </c>
      <c r="G25" s="47">
        <f t="shared" si="4"/>
        <v>0</v>
      </c>
      <c r="H25" s="14">
        <v>0</v>
      </c>
      <c r="I25" s="14">
        <v>0</v>
      </c>
      <c r="J25" s="14">
        <v>0</v>
      </c>
      <c r="K25" s="15">
        <f t="shared" si="5"/>
        <v>0</v>
      </c>
    </row>
    <row r="26" spans="1:11" ht="13.5" thickBot="1">
      <c r="A26" s="103"/>
      <c r="B26" s="16" t="s">
        <v>23</v>
      </c>
      <c r="C26" s="48">
        <v>3</v>
      </c>
      <c r="D26" s="18">
        <v>0</v>
      </c>
      <c r="E26" s="18">
        <v>0</v>
      </c>
      <c r="F26" s="18">
        <v>0</v>
      </c>
      <c r="G26" s="49">
        <f t="shared" si="4"/>
        <v>0</v>
      </c>
      <c r="H26" s="18">
        <v>0</v>
      </c>
      <c r="I26" s="18">
        <v>0</v>
      </c>
      <c r="J26" s="18">
        <v>0</v>
      </c>
      <c r="K26" s="19">
        <f t="shared" si="5"/>
        <v>0</v>
      </c>
    </row>
    <row r="27" spans="1:11" ht="13.5" thickBot="1">
      <c r="A27" s="91" t="s">
        <v>30</v>
      </c>
      <c r="B27" s="104"/>
      <c r="C27" s="20">
        <f>SUM(C24:C26)</f>
        <v>20</v>
      </c>
      <c r="D27" s="20">
        <f>SUM(D24:D26)</f>
        <v>0</v>
      </c>
      <c r="E27" s="20">
        <f>SUM(E24:E26)</f>
        <v>0</v>
      </c>
      <c r="F27" s="20">
        <f>SUM(F24:F26)</f>
        <v>0</v>
      </c>
      <c r="G27" s="50">
        <f t="shared" si="4"/>
        <v>0</v>
      </c>
      <c r="H27" s="20">
        <f>SUM(H24:H26)</f>
        <v>0</v>
      </c>
      <c r="I27" s="51">
        <f>SUM(I24:I26)</f>
        <v>0</v>
      </c>
      <c r="J27" s="20">
        <f>SUM(J24:J26)</f>
        <v>0</v>
      </c>
      <c r="K27" s="52">
        <f t="shared" si="5"/>
        <v>0</v>
      </c>
    </row>
    <row r="28" spans="1:11" ht="12.75">
      <c r="A28" s="88" t="s">
        <v>67</v>
      </c>
      <c r="B28" s="12" t="s">
        <v>31</v>
      </c>
      <c r="C28" s="13">
        <v>1</v>
      </c>
      <c r="D28" s="14">
        <v>0</v>
      </c>
      <c r="E28" s="14">
        <v>0</v>
      </c>
      <c r="F28" s="14">
        <v>0</v>
      </c>
      <c r="G28" s="15">
        <f t="shared" si="4"/>
        <v>0</v>
      </c>
      <c r="H28" s="14">
        <v>0</v>
      </c>
      <c r="I28" s="14">
        <v>0</v>
      </c>
      <c r="J28" s="14">
        <v>0</v>
      </c>
      <c r="K28" s="15">
        <f t="shared" si="5"/>
        <v>0</v>
      </c>
    </row>
    <row r="29" spans="1:11" ht="12.75">
      <c r="A29" s="88"/>
      <c r="B29" s="12" t="s">
        <v>32</v>
      </c>
      <c r="C29" s="13">
        <v>1</v>
      </c>
      <c r="D29" s="14">
        <v>0</v>
      </c>
      <c r="E29" s="14">
        <v>0</v>
      </c>
      <c r="F29" s="14">
        <v>0</v>
      </c>
      <c r="G29" s="15">
        <f t="shared" si="4"/>
        <v>0</v>
      </c>
      <c r="H29" s="14">
        <v>0</v>
      </c>
      <c r="I29" s="14">
        <v>0</v>
      </c>
      <c r="J29" s="14">
        <v>0</v>
      </c>
      <c r="K29" s="15">
        <f t="shared" si="5"/>
        <v>0</v>
      </c>
    </row>
    <row r="30" spans="1:11" ht="12.75">
      <c r="A30" s="88"/>
      <c r="B30" s="12" t="s">
        <v>14</v>
      </c>
      <c r="C30" s="13">
        <v>19</v>
      </c>
      <c r="D30" s="14">
        <v>0</v>
      </c>
      <c r="E30" s="14">
        <v>0</v>
      </c>
      <c r="F30" s="14">
        <v>0</v>
      </c>
      <c r="G30" s="15">
        <f aca="true" t="shared" si="6" ref="G30:G35">SUM(D30:F30)</f>
        <v>0</v>
      </c>
      <c r="H30" s="14">
        <v>1</v>
      </c>
      <c r="I30" s="14">
        <v>0</v>
      </c>
      <c r="J30" s="14">
        <v>0</v>
      </c>
      <c r="K30" s="15">
        <f aca="true" t="shared" si="7" ref="K30:K35">SUM(H30:J30)</f>
        <v>1</v>
      </c>
    </row>
    <row r="31" spans="1:11" ht="12.75">
      <c r="A31" s="88"/>
      <c r="B31" s="12" t="s">
        <v>33</v>
      </c>
      <c r="C31" s="13">
        <v>3</v>
      </c>
      <c r="D31" s="14">
        <v>0</v>
      </c>
      <c r="E31" s="14">
        <v>0</v>
      </c>
      <c r="F31" s="14">
        <v>0</v>
      </c>
      <c r="G31" s="15">
        <f t="shared" si="6"/>
        <v>0</v>
      </c>
      <c r="H31" s="14">
        <v>1</v>
      </c>
      <c r="I31" s="14">
        <v>0</v>
      </c>
      <c r="J31" s="14">
        <v>0</v>
      </c>
      <c r="K31" s="15">
        <f t="shared" si="7"/>
        <v>1</v>
      </c>
    </row>
    <row r="32" spans="1:11" ht="12.75">
      <c r="A32" s="88"/>
      <c r="B32" s="12" t="s">
        <v>34</v>
      </c>
      <c r="C32" s="13">
        <v>3</v>
      </c>
      <c r="D32" s="14">
        <v>0</v>
      </c>
      <c r="E32" s="14">
        <v>0</v>
      </c>
      <c r="F32" s="14">
        <v>0</v>
      </c>
      <c r="G32" s="15">
        <f t="shared" si="6"/>
        <v>0</v>
      </c>
      <c r="H32" s="14">
        <v>0</v>
      </c>
      <c r="I32" s="14">
        <v>0</v>
      </c>
      <c r="J32" s="14">
        <v>0</v>
      </c>
      <c r="K32" s="15">
        <f t="shared" si="7"/>
        <v>0</v>
      </c>
    </row>
    <row r="33" spans="1:11" ht="12.75">
      <c r="A33" s="88"/>
      <c r="B33" s="12" t="s">
        <v>15</v>
      </c>
      <c r="C33" s="13">
        <v>21</v>
      </c>
      <c r="D33" s="14">
        <v>1</v>
      </c>
      <c r="E33" s="14">
        <v>0</v>
      </c>
      <c r="F33" s="14">
        <v>0</v>
      </c>
      <c r="G33" s="15">
        <f t="shared" si="6"/>
        <v>1</v>
      </c>
      <c r="H33" s="14">
        <v>0</v>
      </c>
      <c r="I33" s="14">
        <v>0</v>
      </c>
      <c r="J33" s="14">
        <v>0</v>
      </c>
      <c r="K33" s="15">
        <f t="shared" si="7"/>
        <v>0</v>
      </c>
    </row>
    <row r="34" spans="1:11" ht="13.5" thickBot="1">
      <c r="A34" s="96"/>
      <c r="B34" s="53" t="s">
        <v>35</v>
      </c>
      <c r="C34" s="54">
        <v>1</v>
      </c>
      <c r="D34" s="55">
        <v>0</v>
      </c>
      <c r="E34" s="55">
        <v>0</v>
      </c>
      <c r="F34" s="55">
        <v>0</v>
      </c>
      <c r="G34" s="56">
        <f t="shared" si="6"/>
        <v>0</v>
      </c>
      <c r="H34" s="55">
        <v>0</v>
      </c>
      <c r="I34" s="55">
        <v>0</v>
      </c>
      <c r="J34" s="55">
        <v>0</v>
      </c>
      <c r="K34" s="56">
        <f t="shared" si="7"/>
        <v>0</v>
      </c>
    </row>
    <row r="35" spans="1:11" ht="13.5" thickBot="1">
      <c r="A35" s="91" t="s">
        <v>36</v>
      </c>
      <c r="B35" s="92"/>
      <c r="C35" s="57">
        <f>SUM(C28:C34)</f>
        <v>49</v>
      </c>
      <c r="D35" s="57">
        <f>SUM(D28:D34)</f>
        <v>1</v>
      </c>
      <c r="E35" s="57">
        <f>SUM(E28:E34)</f>
        <v>0</v>
      </c>
      <c r="F35" s="58">
        <f>SUM(F28:F34)</f>
        <v>0</v>
      </c>
      <c r="G35" s="52">
        <f t="shared" si="6"/>
        <v>1</v>
      </c>
      <c r="H35" s="20">
        <f>SUM(H28:H34)</f>
        <v>2</v>
      </c>
      <c r="I35" s="51">
        <f>SUM(I28:I34)</f>
        <v>0</v>
      </c>
      <c r="J35" s="20">
        <f>SUM(J28:J34)</f>
        <v>0</v>
      </c>
      <c r="K35" s="52">
        <f t="shared" si="7"/>
        <v>2</v>
      </c>
    </row>
    <row r="36" spans="1:11" ht="12.75">
      <c r="A36" s="88" t="s">
        <v>37</v>
      </c>
      <c r="B36" s="36" t="s">
        <v>38</v>
      </c>
      <c r="C36" s="37">
        <v>2</v>
      </c>
      <c r="D36" s="38">
        <v>2</v>
      </c>
      <c r="E36" s="38">
        <v>0</v>
      </c>
      <c r="F36" s="38">
        <v>0</v>
      </c>
      <c r="G36" s="59">
        <f>SUM(D36:F36)</f>
        <v>2</v>
      </c>
      <c r="H36" s="38">
        <v>0</v>
      </c>
      <c r="I36" s="38">
        <v>0</v>
      </c>
      <c r="J36" s="38">
        <v>0</v>
      </c>
      <c r="K36" s="121">
        <f>SUM(H36:J36)</f>
        <v>0</v>
      </c>
    </row>
    <row r="37" spans="1:11" ht="12.75">
      <c r="A37" s="88"/>
      <c r="B37" s="36" t="s">
        <v>39</v>
      </c>
      <c r="C37" s="37">
        <v>1</v>
      </c>
      <c r="D37" s="38">
        <v>0</v>
      </c>
      <c r="E37" s="38">
        <v>0</v>
      </c>
      <c r="F37" s="38">
        <v>0</v>
      </c>
      <c r="G37" s="59">
        <f aca="true" t="shared" si="8" ref="G37:G52">SUM(D37:F37)</f>
        <v>0</v>
      </c>
      <c r="H37" s="38">
        <v>0</v>
      </c>
      <c r="I37" s="38">
        <v>0</v>
      </c>
      <c r="J37" s="38">
        <v>0</v>
      </c>
      <c r="K37" s="121">
        <f aca="true" t="shared" si="9" ref="K37:K52">SUM(H37:J37)</f>
        <v>0</v>
      </c>
    </row>
    <row r="38" spans="1:11" ht="12.75">
      <c r="A38" s="88"/>
      <c r="B38" s="12" t="s">
        <v>40</v>
      </c>
      <c r="C38" s="13">
        <v>1</v>
      </c>
      <c r="D38" s="14">
        <v>0</v>
      </c>
      <c r="E38" s="14">
        <v>0</v>
      </c>
      <c r="F38" s="14">
        <v>0</v>
      </c>
      <c r="G38" s="59">
        <f t="shared" si="8"/>
        <v>0</v>
      </c>
      <c r="H38" s="14">
        <v>0</v>
      </c>
      <c r="I38" s="14">
        <v>0</v>
      </c>
      <c r="J38" s="14">
        <v>0</v>
      </c>
      <c r="K38" s="121">
        <f t="shared" si="9"/>
        <v>0</v>
      </c>
    </row>
    <row r="39" spans="1:11" ht="12.75">
      <c r="A39" s="88"/>
      <c r="B39" s="12" t="s">
        <v>72</v>
      </c>
      <c r="C39" s="13">
        <v>4</v>
      </c>
      <c r="D39" s="14">
        <v>0</v>
      </c>
      <c r="E39" s="14">
        <v>0</v>
      </c>
      <c r="F39" s="14">
        <v>0</v>
      </c>
      <c r="G39" s="59">
        <f t="shared" si="8"/>
        <v>0</v>
      </c>
      <c r="H39" s="14">
        <v>0</v>
      </c>
      <c r="I39" s="14">
        <v>0</v>
      </c>
      <c r="J39" s="14">
        <v>0</v>
      </c>
      <c r="K39" s="121">
        <f t="shared" si="9"/>
        <v>0</v>
      </c>
    </row>
    <row r="40" spans="1:11" ht="12.75">
      <c r="A40" s="88"/>
      <c r="B40" s="12" t="s">
        <v>18</v>
      </c>
      <c r="C40" s="13">
        <v>5</v>
      </c>
      <c r="D40" s="14">
        <v>2</v>
      </c>
      <c r="E40" s="14">
        <v>0</v>
      </c>
      <c r="F40" s="14">
        <v>0</v>
      </c>
      <c r="G40" s="59">
        <f t="shared" si="8"/>
        <v>2</v>
      </c>
      <c r="H40" s="14">
        <v>0</v>
      </c>
      <c r="I40" s="14">
        <v>0</v>
      </c>
      <c r="J40" s="14">
        <v>0</v>
      </c>
      <c r="K40" s="121">
        <f t="shared" si="9"/>
        <v>0</v>
      </c>
    </row>
    <row r="41" spans="1:11" ht="12.75">
      <c r="A41" s="88"/>
      <c r="B41" s="12" t="s">
        <v>73</v>
      </c>
      <c r="C41" s="13">
        <v>1</v>
      </c>
      <c r="D41" s="14">
        <v>0</v>
      </c>
      <c r="E41" s="14">
        <v>0</v>
      </c>
      <c r="F41" s="14">
        <v>0</v>
      </c>
      <c r="G41" s="59">
        <f t="shared" si="8"/>
        <v>0</v>
      </c>
      <c r="H41" s="14">
        <v>0</v>
      </c>
      <c r="I41" s="14">
        <v>0</v>
      </c>
      <c r="J41" s="14">
        <v>0</v>
      </c>
      <c r="K41" s="121">
        <f t="shared" si="9"/>
        <v>0</v>
      </c>
    </row>
    <row r="42" spans="1:11" ht="12.75">
      <c r="A42" s="88"/>
      <c r="B42" s="12" t="s">
        <v>41</v>
      </c>
      <c r="C42" s="13">
        <v>1</v>
      </c>
      <c r="D42" s="14">
        <v>0</v>
      </c>
      <c r="E42" s="14">
        <v>0</v>
      </c>
      <c r="F42" s="14">
        <v>0</v>
      </c>
      <c r="G42" s="59">
        <f t="shared" si="8"/>
        <v>0</v>
      </c>
      <c r="H42" s="14">
        <v>0</v>
      </c>
      <c r="I42" s="14">
        <v>0</v>
      </c>
      <c r="J42" s="14">
        <v>0</v>
      </c>
      <c r="K42" s="121">
        <f t="shared" si="9"/>
        <v>0</v>
      </c>
    </row>
    <row r="43" spans="1:11" ht="12.75">
      <c r="A43" s="88"/>
      <c r="B43" s="12" t="s">
        <v>42</v>
      </c>
      <c r="C43" s="13">
        <v>1</v>
      </c>
      <c r="D43" s="14">
        <v>0</v>
      </c>
      <c r="E43" s="14">
        <v>0</v>
      </c>
      <c r="F43" s="14">
        <v>0</v>
      </c>
      <c r="G43" s="59">
        <f t="shared" si="8"/>
        <v>0</v>
      </c>
      <c r="H43" s="14">
        <v>0</v>
      </c>
      <c r="I43" s="14">
        <v>0</v>
      </c>
      <c r="J43" s="14">
        <v>0</v>
      </c>
      <c r="K43" s="121">
        <f t="shared" si="9"/>
        <v>0</v>
      </c>
    </row>
    <row r="44" spans="1:11" ht="12.75">
      <c r="A44" s="88"/>
      <c r="B44" s="12" t="s">
        <v>43</v>
      </c>
      <c r="C44" s="13">
        <v>1</v>
      </c>
      <c r="D44" s="14">
        <v>0</v>
      </c>
      <c r="E44" s="14">
        <v>0</v>
      </c>
      <c r="F44" s="14">
        <v>0</v>
      </c>
      <c r="G44" s="59">
        <f t="shared" si="8"/>
        <v>0</v>
      </c>
      <c r="H44" s="14">
        <v>0</v>
      </c>
      <c r="I44" s="14">
        <v>0</v>
      </c>
      <c r="J44" s="14">
        <v>0</v>
      </c>
      <c r="K44" s="121">
        <f t="shared" si="9"/>
        <v>0</v>
      </c>
    </row>
    <row r="45" spans="1:11" ht="12.75">
      <c r="A45" s="88"/>
      <c r="B45" s="12" t="s">
        <v>14</v>
      </c>
      <c r="C45" s="13">
        <v>64</v>
      </c>
      <c r="D45" s="14">
        <v>9</v>
      </c>
      <c r="E45" s="14">
        <v>0</v>
      </c>
      <c r="F45" s="14">
        <v>0</v>
      </c>
      <c r="G45" s="59">
        <f t="shared" si="8"/>
        <v>9</v>
      </c>
      <c r="H45" s="14">
        <v>3</v>
      </c>
      <c r="I45" s="14">
        <v>0</v>
      </c>
      <c r="J45" s="14">
        <v>0</v>
      </c>
      <c r="K45" s="121">
        <f t="shared" si="9"/>
        <v>3</v>
      </c>
    </row>
    <row r="46" spans="1:11" ht="12.75">
      <c r="A46" s="88"/>
      <c r="B46" s="12" t="s">
        <v>44</v>
      </c>
      <c r="C46" s="13">
        <v>1</v>
      </c>
      <c r="D46" s="14">
        <v>1</v>
      </c>
      <c r="E46" s="14">
        <v>0</v>
      </c>
      <c r="F46" s="14">
        <v>0</v>
      </c>
      <c r="G46" s="59">
        <f t="shared" si="8"/>
        <v>1</v>
      </c>
      <c r="H46" s="14">
        <v>0</v>
      </c>
      <c r="I46" s="14">
        <v>0</v>
      </c>
      <c r="J46" s="14">
        <v>0</v>
      </c>
      <c r="K46" s="121">
        <f t="shared" si="9"/>
        <v>0</v>
      </c>
    </row>
    <row r="47" spans="1:11" ht="12.75">
      <c r="A47" s="88"/>
      <c r="B47" s="12" t="s">
        <v>45</v>
      </c>
      <c r="C47" s="13">
        <v>2</v>
      </c>
      <c r="D47" s="14">
        <v>0</v>
      </c>
      <c r="E47" s="14">
        <v>0</v>
      </c>
      <c r="F47" s="14">
        <v>0</v>
      </c>
      <c r="G47" s="59">
        <f t="shared" si="8"/>
        <v>0</v>
      </c>
      <c r="H47" s="14">
        <v>0</v>
      </c>
      <c r="I47" s="14">
        <v>0</v>
      </c>
      <c r="J47" s="14">
        <v>0</v>
      </c>
      <c r="K47" s="121">
        <f t="shared" si="9"/>
        <v>0</v>
      </c>
    </row>
    <row r="48" spans="1:11" ht="12.75">
      <c r="A48" s="88"/>
      <c r="B48" s="12" t="s">
        <v>46</v>
      </c>
      <c r="C48" s="13">
        <v>1</v>
      </c>
      <c r="D48" s="14">
        <v>0</v>
      </c>
      <c r="E48" s="14">
        <v>0</v>
      </c>
      <c r="F48" s="14">
        <v>0</v>
      </c>
      <c r="G48" s="59">
        <f t="shared" si="8"/>
        <v>0</v>
      </c>
      <c r="H48" s="14">
        <v>0</v>
      </c>
      <c r="I48" s="14">
        <v>0</v>
      </c>
      <c r="J48" s="14">
        <v>0</v>
      </c>
      <c r="K48" s="121">
        <f t="shared" si="9"/>
        <v>0</v>
      </c>
    </row>
    <row r="49" spans="1:11" ht="12.75">
      <c r="A49" s="88"/>
      <c r="B49" s="12" t="s">
        <v>47</v>
      </c>
      <c r="C49" s="13">
        <v>2</v>
      </c>
      <c r="D49" s="14">
        <v>1</v>
      </c>
      <c r="E49" s="14">
        <v>0</v>
      </c>
      <c r="F49" s="14">
        <v>0</v>
      </c>
      <c r="G49" s="59">
        <f t="shared" si="8"/>
        <v>1</v>
      </c>
      <c r="H49" s="14">
        <v>0</v>
      </c>
      <c r="I49" s="14">
        <v>0</v>
      </c>
      <c r="J49" s="14">
        <v>0</v>
      </c>
      <c r="K49" s="121">
        <f t="shared" si="9"/>
        <v>0</v>
      </c>
    </row>
    <row r="50" spans="1:11" ht="12.75">
      <c r="A50" s="88"/>
      <c r="B50" s="12" t="s">
        <v>48</v>
      </c>
      <c r="C50" s="13">
        <v>1</v>
      </c>
      <c r="D50" s="14">
        <v>0</v>
      </c>
      <c r="E50" s="14">
        <v>0</v>
      </c>
      <c r="F50" s="14">
        <v>0</v>
      </c>
      <c r="G50" s="59">
        <f t="shared" si="8"/>
        <v>0</v>
      </c>
      <c r="H50" s="14">
        <v>0</v>
      </c>
      <c r="I50" s="14">
        <v>0</v>
      </c>
      <c r="J50" s="14">
        <v>0</v>
      </c>
      <c r="K50" s="121">
        <f t="shared" si="9"/>
        <v>0</v>
      </c>
    </row>
    <row r="51" spans="1:11" ht="12.75">
      <c r="A51" s="88"/>
      <c r="B51" s="12" t="s">
        <v>26</v>
      </c>
      <c r="C51" s="13">
        <v>4</v>
      </c>
      <c r="D51" s="14">
        <v>0</v>
      </c>
      <c r="E51" s="14">
        <v>0</v>
      </c>
      <c r="F51" s="14">
        <v>0</v>
      </c>
      <c r="G51" s="59">
        <f t="shared" si="8"/>
        <v>0</v>
      </c>
      <c r="H51" s="14">
        <v>0</v>
      </c>
      <c r="I51" s="14">
        <v>0</v>
      </c>
      <c r="J51" s="14">
        <v>0</v>
      </c>
      <c r="K51" s="121">
        <f t="shared" si="9"/>
        <v>0</v>
      </c>
    </row>
    <row r="52" spans="1:11" ht="12.75">
      <c r="A52" s="88"/>
      <c r="B52" s="12" t="s">
        <v>15</v>
      </c>
      <c r="C52" s="13">
        <v>48</v>
      </c>
      <c r="D52" s="14">
        <v>3</v>
      </c>
      <c r="E52" s="14">
        <v>0</v>
      </c>
      <c r="F52" s="14">
        <v>0</v>
      </c>
      <c r="G52" s="59">
        <f t="shared" si="8"/>
        <v>3</v>
      </c>
      <c r="H52" s="14">
        <v>0</v>
      </c>
      <c r="I52" s="14">
        <v>0</v>
      </c>
      <c r="J52" s="14">
        <v>0</v>
      </c>
      <c r="K52" s="121">
        <f t="shared" si="9"/>
        <v>0</v>
      </c>
    </row>
    <row r="53" spans="1:11" ht="12.75">
      <c r="A53" s="88"/>
      <c r="B53" s="12" t="s">
        <v>35</v>
      </c>
      <c r="C53" s="13">
        <v>2</v>
      </c>
      <c r="D53" s="14">
        <v>0</v>
      </c>
      <c r="E53" s="14">
        <v>0</v>
      </c>
      <c r="F53" s="14">
        <v>0</v>
      </c>
      <c r="G53" s="60">
        <f aca="true" t="shared" si="10" ref="G53:G58">SUM(D53:F53)</f>
        <v>0</v>
      </c>
      <c r="H53" s="14">
        <v>0</v>
      </c>
      <c r="I53" s="14">
        <v>0</v>
      </c>
      <c r="J53" s="14">
        <v>0</v>
      </c>
      <c r="K53" s="122">
        <f aca="true" t="shared" si="11" ref="K53:K58">SUM(H53:J53)</f>
        <v>0</v>
      </c>
    </row>
    <row r="54" spans="1:11" ht="12.75">
      <c r="A54" s="88"/>
      <c r="B54" s="12" t="s">
        <v>49</v>
      </c>
      <c r="C54" s="13">
        <v>1</v>
      </c>
      <c r="D54" s="14">
        <v>0</v>
      </c>
      <c r="E54" s="14">
        <v>0</v>
      </c>
      <c r="F54" s="14">
        <v>0</v>
      </c>
      <c r="G54" s="60">
        <f t="shared" si="10"/>
        <v>0</v>
      </c>
      <c r="H54" s="14">
        <v>0</v>
      </c>
      <c r="I54" s="14">
        <v>0</v>
      </c>
      <c r="J54" s="14">
        <v>0</v>
      </c>
      <c r="K54" s="122">
        <f t="shared" si="11"/>
        <v>0</v>
      </c>
    </row>
    <row r="55" spans="1:11" ht="12.75">
      <c r="A55" s="88"/>
      <c r="B55" s="12" t="s">
        <v>23</v>
      </c>
      <c r="C55" s="13">
        <v>4</v>
      </c>
      <c r="D55" s="14">
        <v>1</v>
      </c>
      <c r="E55" s="14">
        <v>0</v>
      </c>
      <c r="F55" s="14">
        <v>0</v>
      </c>
      <c r="G55" s="60">
        <f t="shared" si="10"/>
        <v>1</v>
      </c>
      <c r="H55" s="14">
        <v>0</v>
      </c>
      <c r="I55" s="14">
        <v>0</v>
      </c>
      <c r="J55" s="14">
        <v>0</v>
      </c>
      <c r="K55" s="122">
        <f t="shared" si="11"/>
        <v>0</v>
      </c>
    </row>
    <row r="56" spans="1:11" ht="13.5" thickBot="1">
      <c r="A56" s="88"/>
      <c r="B56" s="53" t="s">
        <v>27</v>
      </c>
      <c r="C56" s="61">
        <v>7</v>
      </c>
      <c r="D56" s="55">
        <v>2</v>
      </c>
      <c r="E56" s="55">
        <v>0</v>
      </c>
      <c r="F56" s="55">
        <v>0</v>
      </c>
      <c r="G56" s="62">
        <f t="shared" si="10"/>
        <v>2</v>
      </c>
      <c r="H56" s="55">
        <v>0</v>
      </c>
      <c r="I56" s="55">
        <v>0</v>
      </c>
      <c r="J56" s="55">
        <v>0</v>
      </c>
      <c r="K56" s="123">
        <f t="shared" si="11"/>
        <v>0</v>
      </c>
    </row>
    <row r="57" spans="1:11" ht="13.5" thickBot="1">
      <c r="A57" s="89" t="s">
        <v>50</v>
      </c>
      <c r="B57" s="97"/>
      <c r="C57" s="20">
        <f>SUM(C36:C56)</f>
        <v>154</v>
      </c>
      <c r="D57" s="20">
        <f>SUM(D36:D56)</f>
        <v>21</v>
      </c>
      <c r="E57" s="20">
        <f>SUM(E36:E56)</f>
        <v>0</v>
      </c>
      <c r="F57" s="20">
        <f>SUM(F36:F56)</f>
        <v>0</v>
      </c>
      <c r="G57" s="63">
        <f t="shared" si="10"/>
        <v>21</v>
      </c>
      <c r="H57" s="20">
        <f>SUM(H36:H56)</f>
        <v>3</v>
      </c>
      <c r="I57" s="20">
        <f>SUM(I36:I56)</f>
        <v>0</v>
      </c>
      <c r="J57" s="20">
        <f>SUM(J36:J56)</f>
        <v>0</v>
      </c>
      <c r="K57" s="64">
        <f t="shared" si="11"/>
        <v>3</v>
      </c>
    </row>
    <row r="58" spans="1:11" ht="25.5">
      <c r="A58" s="93" t="s">
        <v>51</v>
      </c>
      <c r="B58" s="65" t="s">
        <v>74</v>
      </c>
      <c r="C58" s="21">
        <v>1</v>
      </c>
      <c r="D58" s="10">
        <v>0</v>
      </c>
      <c r="E58" s="10">
        <v>0</v>
      </c>
      <c r="F58" s="10">
        <v>0</v>
      </c>
      <c r="G58" s="11">
        <f t="shared" si="10"/>
        <v>0</v>
      </c>
      <c r="H58" s="10">
        <v>0</v>
      </c>
      <c r="I58" s="10">
        <v>0</v>
      </c>
      <c r="J58" s="10">
        <v>0</v>
      </c>
      <c r="K58" s="11">
        <f t="shared" si="11"/>
        <v>0</v>
      </c>
    </row>
    <row r="59" spans="1:11" ht="12.75">
      <c r="A59" s="88"/>
      <c r="B59" s="66" t="s">
        <v>32</v>
      </c>
      <c r="C59" s="67">
        <v>2</v>
      </c>
      <c r="D59" s="55">
        <v>0</v>
      </c>
      <c r="E59" s="55">
        <v>0</v>
      </c>
      <c r="F59" s="55">
        <v>0</v>
      </c>
      <c r="G59" s="40">
        <f aca="true" t="shared" si="12" ref="G59:G65">SUM(D59:F59)</f>
        <v>0</v>
      </c>
      <c r="H59" s="68">
        <v>1</v>
      </c>
      <c r="I59" s="68">
        <v>0</v>
      </c>
      <c r="J59" s="68">
        <v>0</v>
      </c>
      <c r="K59" s="40">
        <f aca="true" t="shared" si="13" ref="K59:K65">SUM(H59:J59)</f>
        <v>1</v>
      </c>
    </row>
    <row r="60" spans="1:11" ht="12.75">
      <c r="A60" s="94"/>
      <c r="B60" s="69" t="s">
        <v>14</v>
      </c>
      <c r="C60" s="55">
        <v>29</v>
      </c>
      <c r="D60" s="55">
        <v>2</v>
      </c>
      <c r="E60" s="55">
        <v>0</v>
      </c>
      <c r="F60" s="55">
        <v>1</v>
      </c>
      <c r="G60" s="40">
        <f t="shared" si="12"/>
        <v>3</v>
      </c>
      <c r="H60" s="68">
        <v>1</v>
      </c>
      <c r="I60" s="68">
        <v>0</v>
      </c>
      <c r="J60" s="68">
        <v>0</v>
      </c>
      <c r="K60" s="40">
        <f t="shared" si="13"/>
        <v>1</v>
      </c>
    </row>
    <row r="61" spans="1:11" ht="12.75">
      <c r="A61" s="94"/>
      <c r="B61" s="69" t="s">
        <v>52</v>
      </c>
      <c r="C61" s="55">
        <v>6</v>
      </c>
      <c r="D61" s="55">
        <v>0</v>
      </c>
      <c r="E61" s="55">
        <v>0</v>
      </c>
      <c r="F61" s="55">
        <v>0</v>
      </c>
      <c r="G61" s="40">
        <f t="shared" si="12"/>
        <v>0</v>
      </c>
      <c r="H61" s="68">
        <v>5</v>
      </c>
      <c r="I61" s="68">
        <v>0</v>
      </c>
      <c r="J61" s="68">
        <v>0</v>
      </c>
      <c r="K61" s="40">
        <f t="shared" si="13"/>
        <v>5</v>
      </c>
    </row>
    <row r="62" spans="1:11" ht="12.75">
      <c r="A62" s="94"/>
      <c r="B62" s="69" t="s">
        <v>33</v>
      </c>
      <c r="C62" s="55">
        <v>5</v>
      </c>
      <c r="D62" s="55">
        <v>0</v>
      </c>
      <c r="E62" s="55">
        <v>0</v>
      </c>
      <c r="F62" s="55">
        <v>0</v>
      </c>
      <c r="G62" s="40">
        <f t="shared" si="12"/>
        <v>0</v>
      </c>
      <c r="H62" s="68">
        <v>1</v>
      </c>
      <c r="I62" s="68">
        <v>0</v>
      </c>
      <c r="J62" s="68">
        <v>0</v>
      </c>
      <c r="K62" s="40">
        <f t="shared" si="13"/>
        <v>1</v>
      </c>
    </row>
    <row r="63" spans="1:11" ht="12.75">
      <c r="A63" s="94"/>
      <c r="B63" s="69" t="s">
        <v>15</v>
      </c>
      <c r="C63" s="55">
        <v>22</v>
      </c>
      <c r="D63" s="55">
        <v>1</v>
      </c>
      <c r="E63" s="55">
        <v>0</v>
      </c>
      <c r="F63" s="55">
        <v>0</v>
      </c>
      <c r="G63" s="40">
        <f t="shared" si="12"/>
        <v>1</v>
      </c>
      <c r="H63" s="68">
        <v>1</v>
      </c>
      <c r="I63" s="68">
        <v>0</v>
      </c>
      <c r="J63" s="68">
        <v>0</v>
      </c>
      <c r="K63" s="40">
        <f t="shared" si="13"/>
        <v>1</v>
      </c>
    </row>
    <row r="64" spans="1:11" ht="12.75">
      <c r="A64" s="94"/>
      <c r="B64" s="69" t="s">
        <v>23</v>
      </c>
      <c r="C64" s="55">
        <v>6</v>
      </c>
      <c r="D64" s="55">
        <v>0</v>
      </c>
      <c r="E64" s="55">
        <v>0</v>
      </c>
      <c r="F64" s="55">
        <v>0</v>
      </c>
      <c r="G64" s="40">
        <f t="shared" si="12"/>
        <v>0</v>
      </c>
      <c r="H64" s="68">
        <v>0</v>
      </c>
      <c r="I64" s="68">
        <v>0</v>
      </c>
      <c r="J64" s="68">
        <v>0</v>
      </c>
      <c r="K64" s="40">
        <f t="shared" si="13"/>
        <v>0</v>
      </c>
    </row>
    <row r="65" spans="1:11" ht="13.5" thickBot="1">
      <c r="A65" s="94"/>
      <c r="B65" s="69" t="s">
        <v>27</v>
      </c>
      <c r="C65" s="55">
        <v>4</v>
      </c>
      <c r="D65" s="55">
        <v>1</v>
      </c>
      <c r="E65" s="55">
        <v>0</v>
      </c>
      <c r="F65" s="55">
        <v>0</v>
      </c>
      <c r="G65" s="75">
        <f t="shared" si="12"/>
        <v>1</v>
      </c>
      <c r="H65" s="68">
        <v>0</v>
      </c>
      <c r="I65" s="68">
        <v>0</v>
      </c>
      <c r="J65" s="68">
        <v>0</v>
      </c>
      <c r="K65" s="75">
        <f t="shared" si="13"/>
        <v>0</v>
      </c>
    </row>
    <row r="66" spans="1:11" ht="13.5" thickBot="1">
      <c r="A66" s="89" t="s">
        <v>53</v>
      </c>
      <c r="B66" s="90"/>
      <c r="C66" s="20">
        <f aca="true" t="shared" si="14" ref="C66:K66">SUM(C58:C65)</f>
        <v>75</v>
      </c>
      <c r="D66" s="20">
        <f t="shared" si="14"/>
        <v>4</v>
      </c>
      <c r="E66" s="20">
        <f t="shared" si="14"/>
        <v>0</v>
      </c>
      <c r="F66" s="20">
        <f t="shared" si="14"/>
        <v>1</v>
      </c>
      <c r="G66" s="52">
        <f t="shared" si="14"/>
        <v>5</v>
      </c>
      <c r="H66" s="20">
        <f t="shared" si="14"/>
        <v>9</v>
      </c>
      <c r="I66" s="20">
        <f t="shared" si="14"/>
        <v>0</v>
      </c>
      <c r="J66" s="20">
        <f t="shared" si="14"/>
        <v>0</v>
      </c>
      <c r="K66" s="52">
        <f t="shared" si="14"/>
        <v>9</v>
      </c>
    </row>
    <row r="67" spans="1:11" ht="12.75">
      <c r="A67" s="95" t="s">
        <v>54</v>
      </c>
      <c r="B67" s="66" t="s">
        <v>18</v>
      </c>
      <c r="C67" s="67">
        <v>2</v>
      </c>
      <c r="D67" s="71">
        <v>0</v>
      </c>
      <c r="E67" s="72">
        <v>0</v>
      </c>
      <c r="F67" s="71">
        <v>0</v>
      </c>
      <c r="G67" s="40">
        <f aca="true" t="shared" si="15" ref="G67:G74">SUM(D67:F67)</f>
        <v>0</v>
      </c>
      <c r="H67" s="71">
        <v>0</v>
      </c>
      <c r="I67" s="72">
        <v>0</v>
      </c>
      <c r="J67" s="71">
        <v>0</v>
      </c>
      <c r="K67" s="40">
        <f aca="true" t="shared" si="16" ref="K67:K74">SUM(H67:J67)</f>
        <v>0</v>
      </c>
    </row>
    <row r="68" spans="1:11" ht="12.75">
      <c r="A68" s="95"/>
      <c r="B68" s="69" t="s">
        <v>14</v>
      </c>
      <c r="C68" s="55">
        <v>23</v>
      </c>
      <c r="D68" s="55">
        <v>3</v>
      </c>
      <c r="E68" s="73">
        <v>0</v>
      </c>
      <c r="F68" s="55">
        <v>0</v>
      </c>
      <c r="G68" s="40">
        <f t="shared" si="15"/>
        <v>3</v>
      </c>
      <c r="H68" s="55">
        <v>1</v>
      </c>
      <c r="I68" s="73">
        <v>0</v>
      </c>
      <c r="J68" s="55">
        <v>0</v>
      </c>
      <c r="K68" s="40">
        <f t="shared" si="16"/>
        <v>1</v>
      </c>
    </row>
    <row r="69" spans="1:11" ht="12.75">
      <c r="A69" s="95"/>
      <c r="B69" s="74" t="s">
        <v>33</v>
      </c>
      <c r="C69" s="70">
        <v>7</v>
      </c>
      <c r="D69" s="55">
        <v>1</v>
      </c>
      <c r="E69" s="73">
        <v>0</v>
      </c>
      <c r="F69" s="55">
        <v>0</v>
      </c>
      <c r="G69" s="40">
        <f t="shared" si="15"/>
        <v>1</v>
      </c>
      <c r="H69" s="55">
        <v>0</v>
      </c>
      <c r="I69" s="73">
        <v>0</v>
      </c>
      <c r="J69" s="55">
        <v>0</v>
      </c>
      <c r="K69" s="40">
        <f t="shared" si="16"/>
        <v>0</v>
      </c>
    </row>
    <row r="70" spans="1:11" ht="12.75">
      <c r="A70" s="95"/>
      <c r="B70" s="74" t="s">
        <v>55</v>
      </c>
      <c r="C70" s="70">
        <v>2</v>
      </c>
      <c r="D70" s="55">
        <v>0</v>
      </c>
      <c r="E70" s="73">
        <v>0</v>
      </c>
      <c r="F70" s="55">
        <v>0</v>
      </c>
      <c r="G70" s="40">
        <f t="shared" si="15"/>
        <v>0</v>
      </c>
      <c r="H70" s="55">
        <v>0</v>
      </c>
      <c r="I70" s="73">
        <v>0</v>
      </c>
      <c r="J70" s="55">
        <v>0</v>
      </c>
      <c r="K70" s="40">
        <f t="shared" si="16"/>
        <v>0</v>
      </c>
    </row>
    <row r="71" spans="1:11" ht="12.75">
      <c r="A71" s="95"/>
      <c r="B71" s="69" t="s">
        <v>15</v>
      </c>
      <c r="C71" s="55">
        <v>25</v>
      </c>
      <c r="D71" s="55">
        <v>0</v>
      </c>
      <c r="E71" s="73">
        <v>0</v>
      </c>
      <c r="F71" s="55">
        <v>0</v>
      </c>
      <c r="G71" s="40">
        <f t="shared" si="15"/>
        <v>0</v>
      </c>
      <c r="H71" s="55">
        <v>1</v>
      </c>
      <c r="I71" s="73">
        <v>0</v>
      </c>
      <c r="J71" s="55">
        <v>0</v>
      </c>
      <c r="K71" s="40">
        <f t="shared" si="16"/>
        <v>1</v>
      </c>
    </row>
    <row r="72" spans="1:11" ht="12.75">
      <c r="A72" s="95"/>
      <c r="B72" s="74" t="s">
        <v>35</v>
      </c>
      <c r="C72" s="70">
        <v>1</v>
      </c>
      <c r="D72" s="55">
        <v>0</v>
      </c>
      <c r="E72" s="73">
        <v>0</v>
      </c>
      <c r="F72" s="55">
        <v>0</v>
      </c>
      <c r="G72" s="40">
        <f t="shared" si="15"/>
        <v>0</v>
      </c>
      <c r="H72" s="55">
        <v>0</v>
      </c>
      <c r="I72" s="73">
        <v>0</v>
      </c>
      <c r="J72" s="55">
        <v>0</v>
      </c>
      <c r="K72" s="40">
        <f t="shared" si="16"/>
        <v>0</v>
      </c>
    </row>
    <row r="73" spans="1:11" ht="13.5" thickBot="1">
      <c r="A73" s="95"/>
      <c r="B73" s="74" t="s">
        <v>56</v>
      </c>
      <c r="C73" s="70">
        <v>1</v>
      </c>
      <c r="D73" s="55">
        <v>0</v>
      </c>
      <c r="E73" s="73">
        <v>0</v>
      </c>
      <c r="F73" s="55">
        <v>0</v>
      </c>
      <c r="G73" s="75">
        <f t="shared" si="15"/>
        <v>0</v>
      </c>
      <c r="H73" s="55">
        <v>0</v>
      </c>
      <c r="I73" s="73">
        <v>0</v>
      </c>
      <c r="J73" s="55">
        <v>0</v>
      </c>
      <c r="K73" s="75">
        <f t="shared" si="16"/>
        <v>0</v>
      </c>
    </row>
    <row r="74" spans="1:11" ht="13.5" thickBot="1">
      <c r="A74" s="86" t="s">
        <v>66</v>
      </c>
      <c r="B74" s="87"/>
      <c r="C74" s="76">
        <f>SUM(C68:C73)</f>
        <v>59</v>
      </c>
      <c r="D74" s="76">
        <f>SUM(D68:D73)</f>
        <v>4</v>
      </c>
      <c r="E74" s="76">
        <f>SUM(E68:E73)</f>
        <v>0</v>
      </c>
      <c r="F74" s="76">
        <f>SUM(F68:F73)</f>
        <v>0</v>
      </c>
      <c r="G74" s="52">
        <f t="shared" si="15"/>
        <v>4</v>
      </c>
      <c r="H74" s="76">
        <f>SUM(H68:H73)</f>
        <v>2</v>
      </c>
      <c r="I74" s="76">
        <f>SUM(I68:I73)</f>
        <v>0</v>
      </c>
      <c r="J74" s="76">
        <f>SUM(J68:J73)</f>
        <v>0</v>
      </c>
      <c r="K74" s="52">
        <f t="shared" si="16"/>
        <v>2</v>
      </c>
    </row>
    <row r="75" spans="1:11" ht="12.75">
      <c r="A75" s="88" t="s">
        <v>57</v>
      </c>
      <c r="B75" s="78" t="s">
        <v>14</v>
      </c>
      <c r="C75" s="37">
        <v>17</v>
      </c>
      <c r="D75" s="38">
        <v>0</v>
      </c>
      <c r="E75" s="38">
        <v>0</v>
      </c>
      <c r="F75" s="38">
        <v>0</v>
      </c>
      <c r="G75" s="40">
        <f aca="true" t="shared" si="17" ref="G75:G81">SUM(D75:F75)</f>
        <v>0</v>
      </c>
      <c r="H75" s="38">
        <v>1</v>
      </c>
      <c r="I75" s="38">
        <v>0</v>
      </c>
      <c r="J75" s="38">
        <v>0</v>
      </c>
      <c r="K75" s="121">
        <f aca="true" t="shared" si="18" ref="K75:K81">SUM(H75:J75)</f>
        <v>1</v>
      </c>
    </row>
    <row r="76" spans="1:11" ht="12.75">
      <c r="A76" s="88"/>
      <c r="B76" s="79" t="s">
        <v>58</v>
      </c>
      <c r="C76" s="13">
        <v>3</v>
      </c>
      <c r="D76" s="14">
        <v>0</v>
      </c>
      <c r="E76" s="14">
        <v>0</v>
      </c>
      <c r="F76" s="14">
        <v>0</v>
      </c>
      <c r="G76" s="15">
        <f t="shared" si="17"/>
        <v>0</v>
      </c>
      <c r="H76" s="14">
        <v>3</v>
      </c>
      <c r="I76" s="14">
        <v>0</v>
      </c>
      <c r="J76" s="14">
        <v>0</v>
      </c>
      <c r="K76" s="122">
        <f t="shared" si="18"/>
        <v>3</v>
      </c>
    </row>
    <row r="77" spans="1:11" ht="12.75">
      <c r="A77" s="88"/>
      <c r="B77" s="79" t="s">
        <v>21</v>
      </c>
      <c r="C77" s="13">
        <v>1</v>
      </c>
      <c r="D77" s="14">
        <v>0</v>
      </c>
      <c r="E77" s="14">
        <v>0</v>
      </c>
      <c r="F77" s="14">
        <v>0</v>
      </c>
      <c r="G77" s="15">
        <f t="shared" si="17"/>
        <v>0</v>
      </c>
      <c r="H77" s="14">
        <v>1</v>
      </c>
      <c r="I77" s="14">
        <v>0</v>
      </c>
      <c r="J77" s="14">
        <v>0</v>
      </c>
      <c r="K77" s="122">
        <f t="shared" si="18"/>
        <v>1</v>
      </c>
    </row>
    <row r="78" spans="1:11" ht="12.75">
      <c r="A78" s="88"/>
      <c r="B78" s="80" t="s">
        <v>20</v>
      </c>
      <c r="C78" s="13">
        <v>5</v>
      </c>
      <c r="D78" s="14">
        <v>0</v>
      </c>
      <c r="E78" s="14">
        <v>0</v>
      </c>
      <c r="F78" s="14">
        <v>0</v>
      </c>
      <c r="G78" s="15">
        <f t="shared" si="17"/>
        <v>0</v>
      </c>
      <c r="H78" s="14">
        <v>5</v>
      </c>
      <c r="I78" s="14">
        <v>0</v>
      </c>
      <c r="J78" s="14">
        <v>0</v>
      </c>
      <c r="K78" s="122">
        <f t="shared" si="18"/>
        <v>5</v>
      </c>
    </row>
    <row r="79" spans="1:11" ht="12.75">
      <c r="A79" s="88"/>
      <c r="B79" s="80" t="s">
        <v>59</v>
      </c>
      <c r="C79" s="13">
        <v>30</v>
      </c>
      <c r="D79" s="14">
        <v>0</v>
      </c>
      <c r="E79" s="14">
        <v>0</v>
      </c>
      <c r="F79" s="14">
        <v>0</v>
      </c>
      <c r="G79" s="15">
        <f t="shared" si="17"/>
        <v>0</v>
      </c>
      <c r="H79" s="14">
        <v>11</v>
      </c>
      <c r="I79" s="14">
        <v>0</v>
      </c>
      <c r="J79" s="14">
        <v>0</v>
      </c>
      <c r="K79" s="122">
        <f t="shared" si="18"/>
        <v>11</v>
      </c>
    </row>
    <row r="80" spans="1:11" ht="13.5" thickBot="1">
      <c r="A80" s="88"/>
      <c r="B80" s="81" t="s">
        <v>23</v>
      </c>
      <c r="C80" s="61">
        <v>29</v>
      </c>
      <c r="D80" s="55">
        <v>0</v>
      </c>
      <c r="E80" s="55">
        <v>0</v>
      </c>
      <c r="F80" s="55">
        <v>0</v>
      </c>
      <c r="G80" s="56">
        <f t="shared" si="17"/>
        <v>0</v>
      </c>
      <c r="H80" s="55">
        <v>15</v>
      </c>
      <c r="I80" s="55">
        <v>0</v>
      </c>
      <c r="J80" s="55">
        <v>0</v>
      </c>
      <c r="K80" s="123">
        <f t="shared" si="18"/>
        <v>15</v>
      </c>
    </row>
    <row r="81" spans="1:11" ht="13.5" thickBot="1">
      <c r="A81" s="89" t="s">
        <v>60</v>
      </c>
      <c r="B81" s="90"/>
      <c r="C81" s="20">
        <f>SUM(C75:C80)</f>
        <v>85</v>
      </c>
      <c r="D81" s="20">
        <f aca="true" t="shared" si="19" ref="D81:J81">SUM(D75:D80)</f>
        <v>0</v>
      </c>
      <c r="E81" s="20">
        <f t="shared" si="19"/>
        <v>0</v>
      </c>
      <c r="F81" s="20">
        <f t="shared" si="19"/>
        <v>0</v>
      </c>
      <c r="G81" s="52">
        <f t="shared" si="17"/>
        <v>0</v>
      </c>
      <c r="H81" s="20">
        <f t="shared" si="19"/>
        <v>36</v>
      </c>
      <c r="I81" s="20">
        <f t="shared" si="19"/>
        <v>0</v>
      </c>
      <c r="J81" s="20">
        <f t="shared" si="19"/>
        <v>0</v>
      </c>
      <c r="K81" s="82">
        <f t="shared" si="18"/>
        <v>36</v>
      </c>
    </row>
    <row r="82" spans="1:11" ht="12.75">
      <c r="A82" s="88" t="s">
        <v>61</v>
      </c>
      <c r="B82" s="78" t="s">
        <v>62</v>
      </c>
      <c r="C82" s="37">
        <v>2</v>
      </c>
      <c r="D82" s="38">
        <v>0</v>
      </c>
      <c r="E82" s="38">
        <v>0</v>
      </c>
      <c r="F82" s="38">
        <v>0</v>
      </c>
      <c r="G82" s="40">
        <f>SUM(D82:F82)</f>
        <v>0</v>
      </c>
      <c r="H82" s="38">
        <v>0</v>
      </c>
      <c r="I82" s="38">
        <v>0</v>
      </c>
      <c r="J82" s="38">
        <v>0</v>
      </c>
      <c r="K82" s="121">
        <f>SUM(H82:J82)</f>
        <v>0</v>
      </c>
    </row>
    <row r="83" spans="1:11" ht="12.75">
      <c r="A83" s="88"/>
      <c r="B83" s="80" t="s">
        <v>63</v>
      </c>
      <c r="C83" s="13">
        <v>1</v>
      </c>
      <c r="D83" s="14">
        <v>0</v>
      </c>
      <c r="E83" s="14">
        <v>0</v>
      </c>
      <c r="F83" s="14">
        <v>0</v>
      </c>
      <c r="G83" s="15">
        <f>SUM(D83:F83)</f>
        <v>0</v>
      </c>
      <c r="H83" s="14">
        <v>0</v>
      </c>
      <c r="I83" s="14">
        <v>0</v>
      </c>
      <c r="J83" s="14">
        <v>0</v>
      </c>
      <c r="K83" s="122">
        <f>SUM(H83:J83)</f>
        <v>0</v>
      </c>
    </row>
    <row r="84" spans="1:11" ht="12.75">
      <c r="A84" s="88"/>
      <c r="B84" s="80" t="s">
        <v>32</v>
      </c>
      <c r="C84" s="13">
        <v>7</v>
      </c>
      <c r="D84" s="14">
        <v>3</v>
      </c>
      <c r="E84" s="14">
        <v>0</v>
      </c>
      <c r="F84" s="14">
        <v>0</v>
      </c>
      <c r="G84" s="15">
        <f>SUM(D84:F84)</f>
        <v>3</v>
      </c>
      <c r="H84" s="14">
        <v>3</v>
      </c>
      <c r="I84" s="14">
        <v>0</v>
      </c>
      <c r="J84" s="14">
        <v>0</v>
      </c>
      <c r="K84" s="122">
        <f>SUM(H84:J84)</f>
        <v>3</v>
      </c>
    </row>
    <row r="85" spans="1:11" ht="12.75">
      <c r="A85" s="88"/>
      <c r="B85" s="80" t="s">
        <v>14</v>
      </c>
      <c r="C85" s="13">
        <v>27</v>
      </c>
      <c r="D85" s="14">
        <v>2</v>
      </c>
      <c r="E85" s="14">
        <v>0</v>
      </c>
      <c r="F85" s="14">
        <v>0</v>
      </c>
      <c r="G85" s="15">
        <f aca="true" t="shared" si="20" ref="G85:G92">SUM(D85:F85)</f>
        <v>2</v>
      </c>
      <c r="H85" s="14">
        <v>1</v>
      </c>
      <c r="I85" s="14">
        <v>0</v>
      </c>
      <c r="J85" s="14">
        <v>0</v>
      </c>
      <c r="K85" s="122">
        <f aca="true" t="shared" si="21" ref="K85:K92">SUM(H85:J85)</f>
        <v>1</v>
      </c>
    </row>
    <row r="86" spans="1:11" ht="12.75">
      <c r="A86" s="88"/>
      <c r="B86" s="80" t="s">
        <v>33</v>
      </c>
      <c r="C86" s="13">
        <v>11</v>
      </c>
      <c r="D86" s="14">
        <v>1</v>
      </c>
      <c r="E86" s="14">
        <v>0</v>
      </c>
      <c r="F86" s="14">
        <v>0</v>
      </c>
      <c r="G86" s="15">
        <f t="shared" si="20"/>
        <v>1</v>
      </c>
      <c r="H86" s="14">
        <v>2</v>
      </c>
      <c r="I86" s="14">
        <v>0</v>
      </c>
      <c r="J86" s="14">
        <v>0</v>
      </c>
      <c r="K86" s="122">
        <f t="shared" si="21"/>
        <v>2</v>
      </c>
    </row>
    <row r="87" spans="1:11" ht="12.75">
      <c r="A87" s="88"/>
      <c r="B87" s="80" t="s">
        <v>34</v>
      </c>
      <c r="C87" s="13">
        <v>1</v>
      </c>
      <c r="D87" s="14">
        <v>0</v>
      </c>
      <c r="E87" s="14">
        <v>0</v>
      </c>
      <c r="F87" s="14">
        <v>0</v>
      </c>
      <c r="G87" s="15">
        <f t="shared" si="20"/>
        <v>0</v>
      </c>
      <c r="H87" s="14">
        <v>0</v>
      </c>
      <c r="I87" s="14">
        <v>0</v>
      </c>
      <c r="J87" s="14">
        <v>0</v>
      </c>
      <c r="K87" s="122">
        <f t="shared" si="21"/>
        <v>0</v>
      </c>
    </row>
    <row r="88" spans="1:11" ht="12.75">
      <c r="A88" s="88"/>
      <c r="B88" s="80" t="s">
        <v>15</v>
      </c>
      <c r="C88" s="13">
        <v>34</v>
      </c>
      <c r="D88" s="14">
        <v>0</v>
      </c>
      <c r="E88" s="14">
        <v>0</v>
      </c>
      <c r="F88" s="14">
        <v>0</v>
      </c>
      <c r="G88" s="15">
        <f t="shared" si="20"/>
        <v>0</v>
      </c>
      <c r="H88" s="14">
        <v>0</v>
      </c>
      <c r="I88" s="14">
        <v>0</v>
      </c>
      <c r="J88" s="14">
        <v>0</v>
      </c>
      <c r="K88" s="122">
        <f t="shared" si="21"/>
        <v>0</v>
      </c>
    </row>
    <row r="89" spans="1:11" ht="12.75">
      <c r="A89" s="88"/>
      <c r="B89" s="80" t="s">
        <v>35</v>
      </c>
      <c r="C89" s="13">
        <v>1</v>
      </c>
      <c r="D89" s="14">
        <v>0</v>
      </c>
      <c r="E89" s="14">
        <v>0</v>
      </c>
      <c r="F89" s="14">
        <v>0</v>
      </c>
      <c r="G89" s="15">
        <f t="shared" si="20"/>
        <v>0</v>
      </c>
      <c r="H89" s="14">
        <v>0</v>
      </c>
      <c r="I89" s="14">
        <v>0</v>
      </c>
      <c r="J89" s="14">
        <v>0</v>
      </c>
      <c r="K89" s="122">
        <f t="shared" si="21"/>
        <v>0</v>
      </c>
    </row>
    <row r="90" spans="1:11" ht="12.75">
      <c r="A90" s="88"/>
      <c r="B90" s="80" t="s">
        <v>64</v>
      </c>
      <c r="C90" s="13">
        <v>18</v>
      </c>
      <c r="D90" s="14">
        <v>0</v>
      </c>
      <c r="E90" s="14">
        <v>0</v>
      </c>
      <c r="F90" s="14">
        <v>0</v>
      </c>
      <c r="G90" s="15">
        <f t="shared" si="20"/>
        <v>0</v>
      </c>
      <c r="H90" s="14">
        <v>0</v>
      </c>
      <c r="I90" s="14">
        <v>0</v>
      </c>
      <c r="J90" s="14">
        <v>0</v>
      </c>
      <c r="K90" s="122">
        <f t="shared" si="21"/>
        <v>0</v>
      </c>
    </row>
    <row r="91" spans="1:11" ht="13.5" thickBot="1">
      <c r="A91" s="88"/>
      <c r="B91" s="81" t="s">
        <v>27</v>
      </c>
      <c r="C91" s="61">
        <v>1</v>
      </c>
      <c r="D91" s="55">
        <v>0</v>
      </c>
      <c r="E91" s="55">
        <v>0</v>
      </c>
      <c r="F91" s="55">
        <v>0</v>
      </c>
      <c r="G91" s="56">
        <f t="shared" si="20"/>
        <v>0</v>
      </c>
      <c r="H91" s="55">
        <v>0</v>
      </c>
      <c r="I91" s="55">
        <v>0</v>
      </c>
      <c r="J91" s="55">
        <v>0</v>
      </c>
      <c r="K91" s="123">
        <f t="shared" si="21"/>
        <v>0</v>
      </c>
    </row>
    <row r="92" spans="1:11" ht="13.5" thickBot="1">
      <c r="A92" s="91" t="s">
        <v>65</v>
      </c>
      <c r="B92" s="92"/>
      <c r="C92" s="57">
        <f>SUM(C82:C91)</f>
        <v>103</v>
      </c>
      <c r="D92" s="57">
        <f aca="true" t="shared" si="22" ref="D92:J92">SUM(D82:D91)</f>
        <v>6</v>
      </c>
      <c r="E92" s="57">
        <f t="shared" si="22"/>
        <v>0</v>
      </c>
      <c r="F92" s="57">
        <f t="shared" si="22"/>
        <v>0</v>
      </c>
      <c r="G92" s="52">
        <f t="shared" si="20"/>
        <v>6</v>
      </c>
      <c r="H92" s="57">
        <f t="shared" si="22"/>
        <v>6</v>
      </c>
      <c r="I92" s="57">
        <f t="shared" si="22"/>
        <v>0</v>
      </c>
      <c r="J92" s="58">
        <f t="shared" si="22"/>
        <v>0</v>
      </c>
      <c r="K92" s="52">
        <f t="shared" si="21"/>
        <v>6</v>
      </c>
    </row>
    <row r="93" spans="1:11" ht="13.5" thickBot="1">
      <c r="A93" s="85" t="s">
        <v>68</v>
      </c>
      <c r="B93" s="27" t="s">
        <v>69</v>
      </c>
      <c r="C93" s="13">
        <v>31</v>
      </c>
      <c r="D93" s="13">
        <v>0</v>
      </c>
      <c r="E93" s="13">
        <v>0</v>
      </c>
      <c r="F93" s="13">
        <v>0</v>
      </c>
      <c r="G93" s="11">
        <f aca="true" t="shared" si="23" ref="G93:G99">SUM(D93:F93)</f>
        <v>0</v>
      </c>
      <c r="H93" s="13">
        <v>9</v>
      </c>
      <c r="I93" s="13">
        <v>0</v>
      </c>
      <c r="J93" s="124">
        <v>0</v>
      </c>
      <c r="K93" s="126">
        <f aca="true" t="shared" si="24" ref="K93:K99">SUM(H93:J93)</f>
        <v>9</v>
      </c>
    </row>
    <row r="94" spans="1:11" ht="13.5" thickBot="1">
      <c r="A94" s="85"/>
      <c r="B94" s="27" t="s">
        <v>18</v>
      </c>
      <c r="C94" s="13">
        <v>3</v>
      </c>
      <c r="D94" s="13">
        <v>0</v>
      </c>
      <c r="E94" s="13">
        <v>0</v>
      </c>
      <c r="F94" s="13">
        <v>0</v>
      </c>
      <c r="G94" s="11">
        <f t="shared" si="23"/>
        <v>0</v>
      </c>
      <c r="H94" s="13">
        <v>0</v>
      </c>
      <c r="I94" s="13">
        <v>0</v>
      </c>
      <c r="J94" s="124">
        <v>0</v>
      </c>
      <c r="K94" s="127">
        <f t="shared" si="24"/>
        <v>0</v>
      </c>
    </row>
    <row r="95" spans="1:11" ht="13.5" thickBot="1">
      <c r="A95" s="85"/>
      <c r="B95" s="27" t="s">
        <v>20</v>
      </c>
      <c r="C95" s="13">
        <v>7</v>
      </c>
      <c r="D95" s="13">
        <v>0</v>
      </c>
      <c r="E95" s="13">
        <v>0</v>
      </c>
      <c r="F95" s="13">
        <v>0</v>
      </c>
      <c r="G95" s="11">
        <f t="shared" si="23"/>
        <v>0</v>
      </c>
      <c r="H95" s="13">
        <v>2</v>
      </c>
      <c r="I95" s="13">
        <v>0</v>
      </c>
      <c r="J95" s="124">
        <v>0</v>
      </c>
      <c r="K95" s="127">
        <f t="shared" si="24"/>
        <v>2</v>
      </c>
    </row>
    <row r="96" spans="1:11" ht="13.5" thickBot="1">
      <c r="A96" s="85"/>
      <c r="B96" s="27" t="s">
        <v>47</v>
      </c>
      <c r="C96" s="13">
        <v>2</v>
      </c>
      <c r="D96" s="13">
        <v>0</v>
      </c>
      <c r="E96" s="13">
        <v>0</v>
      </c>
      <c r="F96" s="13">
        <v>0</v>
      </c>
      <c r="G96" s="11">
        <f t="shared" si="23"/>
        <v>0</v>
      </c>
      <c r="H96" s="13">
        <v>0</v>
      </c>
      <c r="I96" s="13">
        <v>0</v>
      </c>
      <c r="J96" s="124">
        <v>0</v>
      </c>
      <c r="K96" s="127">
        <f t="shared" si="24"/>
        <v>0</v>
      </c>
    </row>
    <row r="97" spans="1:11" ht="13.5" thickBot="1">
      <c r="A97" s="85"/>
      <c r="B97" s="27" t="s">
        <v>59</v>
      </c>
      <c r="C97" s="13">
        <v>28</v>
      </c>
      <c r="D97" s="13">
        <v>0</v>
      </c>
      <c r="E97" s="13">
        <v>0</v>
      </c>
      <c r="F97" s="13">
        <v>0</v>
      </c>
      <c r="G97" s="11">
        <f t="shared" si="23"/>
        <v>0</v>
      </c>
      <c r="H97" s="13">
        <v>2</v>
      </c>
      <c r="I97" s="13">
        <v>0</v>
      </c>
      <c r="J97" s="124">
        <v>0</v>
      </c>
      <c r="K97" s="127">
        <f t="shared" si="24"/>
        <v>2</v>
      </c>
    </row>
    <row r="98" spans="1:11" ht="13.5" thickBot="1">
      <c r="A98" s="85"/>
      <c r="B98" s="27" t="s">
        <v>56</v>
      </c>
      <c r="C98" s="13">
        <v>5</v>
      </c>
      <c r="D98" s="13">
        <v>0</v>
      </c>
      <c r="E98" s="13">
        <v>0</v>
      </c>
      <c r="F98" s="13">
        <v>0</v>
      </c>
      <c r="G98" s="11">
        <f t="shared" si="23"/>
        <v>0</v>
      </c>
      <c r="H98" s="13">
        <v>1</v>
      </c>
      <c r="I98" s="13">
        <v>0</v>
      </c>
      <c r="J98" s="124">
        <v>0</v>
      </c>
      <c r="K98" s="127">
        <f t="shared" si="24"/>
        <v>1</v>
      </c>
    </row>
    <row r="99" spans="1:11" ht="13.5" thickBot="1">
      <c r="A99" s="85"/>
      <c r="B99" s="77" t="s">
        <v>70</v>
      </c>
      <c r="C99" s="61">
        <v>4</v>
      </c>
      <c r="D99" s="61">
        <v>0</v>
      </c>
      <c r="E99" s="61">
        <v>0</v>
      </c>
      <c r="F99" s="61">
        <v>0</v>
      </c>
      <c r="G99" s="11">
        <f t="shared" si="23"/>
        <v>0</v>
      </c>
      <c r="H99" s="61">
        <v>0</v>
      </c>
      <c r="I99" s="61">
        <v>0</v>
      </c>
      <c r="J99" s="125">
        <v>0</v>
      </c>
      <c r="K99" s="128">
        <f t="shared" si="24"/>
        <v>0</v>
      </c>
    </row>
    <row r="100" spans="1:11" ht="13.5" thickBot="1">
      <c r="A100" s="86" t="s">
        <v>71</v>
      </c>
      <c r="B100" s="87"/>
      <c r="C100" s="84">
        <f aca="true" t="shared" si="25" ref="C100:K100">SUM(C93:C99)</f>
        <v>80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3">
        <f t="shared" si="25"/>
        <v>0</v>
      </c>
      <c r="H100" s="84">
        <f t="shared" si="25"/>
        <v>14</v>
      </c>
      <c r="I100" s="84">
        <f t="shared" si="25"/>
        <v>0</v>
      </c>
      <c r="J100" s="84">
        <f t="shared" si="25"/>
        <v>0</v>
      </c>
      <c r="K100" s="83">
        <f t="shared" si="25"/>
        <v>14</v>
      </c>
    </row>
    <row r="101" spans="1:11" ht="13.5" thickBot="1">
      <c r="A101" s="118" t="s">
        <v>75</v>
      </c>
      <c r="B101" s="119"/>
      <c r="C101" s="120">
        <f>SUM(C100,C92,C81,C74,C66,C57,C35,C27,C23,C17,C8)</f>
        <v>836</v>
      </c>
      <c r="D101" s="120">
        <f>SUM(D100,D92,D81,D74,D66,D57,D35,D27,D23,D17,D8)</f>
        <v>51</v>
      </c>
      <c r="E101" s="120">
        <f>SUM(E100,E92,E81,E74,E66,E57,E35,E27,E23,E17,E8)</f>
        <v>0</v>
      </c>
      <c r="F101" s="120">
        <f>SUM(F100,F92,F81,F74,F66,F57,F35,F27,F23,F17,F8)</f>
        <v>2</v>
      </c>
      <c r="G101" s="83">
        <f>SUM(G100,G92,G81,G74,G66,G57,G35,G27,G23,G17,G8)</f>
        <v>53</v>
      </c>
      <c r="H101" s="120">
        <f>SUM(H100,H92,H81,H74,H66,H57,H35,H27,H23,H17,H8)</f>
        <v>83</v>
      </c>
      <c r="I101" s="120">
        <f>SUM(I100,I92,I81,I74,I66,I57,I35,I27,I23,I17,I8)</f>
        <v>0</v>
      </c>
      <c r="J101" s="120">
        <f>SUM(J100,J92,J81,J74,J66,J57,J35,J27,J23,J17,J8)</f>
        <v>0</v>
      </c>
      <c r="K101" s="83">
        <f>SUM(K100,K92,K81,K74,K66,K57,K35,K27,K23,K17,K8)</f>
        <v>83</v>
      </c>
    </row>
    <row r="102" spans="1:12" ht="12.75">
      <c r="A102" s="130" t="s">
        <v>76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29"/>
    </row>
  </sheetData>
  <mergeCells count="30">
    <mergeCell ref="A101:B101"/>
    <mergeCell ref="A102:K102"/>
    <mergeCell ref="H3:J3"/>
    <mergeCell ref="A1:K2"/>
    <mergeCell ref="A3:A4"/>
    <mergeCell ref="B3:B4"/>
    <mergeCell ref="C3:C4"/>
    <mergeCell ref="D3:F3"/>
    <mergeCell ref="A5:A7"/>
    <mergeCell ref="A8:B8"/>
    <mergeCell ref="A9:A16"/>
    <mergeCell ref="A17:B17"/>
    <mergeCell ref="A18:A22"/>
    <mergeCell ref="A23:B23"/>
    <mergeCell ref="A24:A26"/>
    <mergeCell ref="A27:B27"/>
    <mergeCell ref="A28:A34"/>
    <mergeCell ref="A35:B35"/>
    <mergeCell ref="A36:A56"/>
    <mergeCell ref="A57:B57"/>
    <mergeCell ref="A58:A65"/>
    <mergeCell ref="A66:B66"/>
    <mergeCell ref="A67:A73"/>
    <mergeCell ref="A74:B74"/>
    <mergeCell ref="A93:A99"/>
    <mergeCell ref="A100:B100"/>
    <mergeCell ref="A75:A80"/>
    <mergeCell ref="A81:B81"/>
    <mergeCell ref="A82:A91"/>
    <mergeCell ref="A92:B9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4" r:id="rId2"/>
  <headerFooter alignWithMargins="0">
    <oddFooter>&amp;LANAC&amp;C&amp;P/&amp;N&amp;RGPDI</oddFooter>
  </headerFooter>
  <rowBreaks count="1" manualBreakCount="1">
    <brk id="5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Administrador</cp:lastModifiedBy>
  <cp:lastPrinted>2007-01-01T18:49:11Z</cp:lastPrinted>
  <dcterms:created xsi:type="dcterms:W3CDTF">2006-12-22T18:36:50Z</dcterms:created>
  <dcterms:modified xsi:type="dcterms:W3CDTF">2007-01-02T19:21:05Z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